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G:\Finaid\Outside Scholarship Resources\"/>
    </mc:Choice>
  </mc:AlternateContent>
  <xr:revisionPtr revIDLastSave="0" documentId="8_{6252CD7B-D37D-4113-A6ED-4C6944C74310}" xr6:coauthVersionLast="47" xr6:coauthVersionMax="47" xr10:uidLastSave="{00000000-0000-0000-0000-000000000000}"/>
  <bookViews>
    <workbookView xWindow="2460" yWindow="-13620" windowWidth="24240" windowHeight="13140" xr2:uid="{496EF9EE-1D5F-47BE-859D-9BBC610C0C2B}"/>
  </bookViews>
  <sheets>
    <sheet name="Search Process and Tips" sheetId="3" r:id="rId1"/>
    <sheet name="Scholarship Search Tools" sheetId="2" r:id="rId2"/>
    <sheet name="Scholarship Opportunities"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2" i="2" l="1"/>
  <c r="B9" i="2"/>
  <c r="B8" i="2"/>
  <c r="B7" i="2"/>
  <c r="B6" i="2"/>
</calcChain>
</file>

<file path=xl/sharedStrings.xml><?xml version="1.0" encoding="utf-8"?>
<sst xmlns="http://schemas.openxmlformats.org/spreadsheetml/2006/main" count="192" uniqueCount="179">
  <si>
    <t>Amount Available:</t>
  </si>
  <si>
    <t>Eligibility:</t>
  </si>
  <si>
    <t>Deadline:</t>
  </si>
  <si>
    <t>Diet Spotlight Scholarship</t>
  </si>
  <si>
    <t>All Students</t>
  </si>
  <si>
    <t>Nitro Scholarship</t>
  </si>
  <si>
    <t>The last day of each month through 2022</t>
  </si>
  <si>
    <t>Discover Student Loan Scholarship</t>
  </si>
  <si>
    <t>Hotelplanner.com Scholarship</t>
  </si>
  <si>
    <t>Veterans or their spouse/partner or child who a pursuing a degree in technology</t>
  </si>
  <si>
    <t>Mesothelioma.com Scholarship</t>
  </si>
  <si>
    <t>Minimum GPA of 3.25, Full Time Enrollment in a MBA program, U.S. Citizen</t>
  </si>
  <si>
    <t>Castelli Law Scholarship</t>
  </si>
  <si>
    <t>Annually, on Memorial Day</t>
  </si>
  <si>
    <t>Current or honorably discharged veteran or parent, sibling, child or grandchild of a current or honorably discharged veteran.</t>
  </si>
  <si>
    <t>Drug Lawsuit Source Scholarship</t>
  </si>
  <si>
    <t>Single parent helping to raise at least one child, currently enrolled in school, minimum GPA of 2.7</t>
  </si>
  <si>
    <t>2022 Cleanup Expert Scholarship Program</t>
  </si>
  <si>
    <t>1st place: $4,000; 2nd place: $2,500</t>
  </si>
  <si>
    <t>U.S. citizen currently enrolled in college, minimum GPA of 3.00</t>
  </si>
  <si>
    <t>Pat Tillman Foundation Scholarship</t>
  </si>
  <si>
    <t>Average: $10,000 per academic year</t>
  </si>
  <si>
    <t>Veteran and active duty military service members from all branches of the U.S. Armed Forces, and their current spouses, including surviving spouses, enrolled full time</t>
  </si>
  <si>
    <t>Association on American Indian Affairs Scholarship</t>
  </si>
  <si>
    <t>Students who have been affected by cancer, Full Time Enrollment, U.S. Citizen, Minimum GPA of 3.2</t>
  </si>
  <si>
    <t xml:space="preserve">Enrolled with an American Indian Tribe, Enrolled full-time, minimum GPA of 2.5 </t>
  </si>
  <si>
    <t>Apps open: Feb 1 - May 31 (Yearly)</t>
  </si>
  <si>
    <t>Varies</t>
  </si>
  <si>
    <t>Unico Scholarship Program Scholarships:</t>
  </si>
  <si>
    <t>For High School Seniors:</t>
  </si>
  <si>
    <t>April 15, 2023 (Apps Open Nov 2022)</t>
  </si>
  <si>
    <t>For Students Pursuing Graduate School (Not Already Attending):</t>
  </si>
  <si>
    <t>Scholarships (Click Name for Link):</t>
  </si>
  <si>
    <t>$6,000 total</t>
  </si>
  <si>
    <t>• Four $1,500 scholarships per school year for each recipient</t>
  </si>
  <si>
    <t>•  Two $1,500 scholarships per school year for each recipient</t>
  </si>
  <si>
    <t>$3,000 total</t>
  </si>
  <si>
    <t>For Students Currently Enrolled in UG or GR School:</t>
  </si>
  <si>
    <t>• Ella T. Grasso Literary Scholarship</t>
  </si>
  <si>
    <t>Pursuing college study in 2023-2024 year, U.S. citizen of Italian descent, minimum GPA of 3.5</t>
  </si>
  <si>
    <t>Senior in college/have a UG degree, Initating graduate studies in 2023-2024 year, Enrolled full-time, U.S. citizen of Italian descent</t>
  </si>
  <si>
    <t xml:space="preserve">• Ralph J. Torraco Scholarship </t>
  </si>
  <si>
    <t>U.S. Citizen of Italian Descent, Currently Enrolled full-time, Continuing your studies in 2023-2024 year</t>
  </si>
  <si>
    <t>U.S. Citizen (any ethnicity), Currently Enrolled full-time, Continuing your studies in 2023-2024 year, minimum GPA of 3.0</t>
  </si>
  <si>
    <t xml:space="preserve">• Inserra Scholarships </t>
  </si>
  <si>
    <t>U.S. Citizen of Italian Descent, Currently Enrolled full-time, Continuing your studies in 2023-2024 year, minimum GPA of 3.0</t>
  </si>
  <si>
    <t>DAR - Mary Elizabeth Lockwood Beneventi MBA Scholarship</t>
  </si>
  <si>
    <t>Range from $2500 to $12,000</t>
  </si>
  <si>
    <t>U.S. citizen or permanent resident alien of Italian descent, first-generation college student, demonstrate financial need, minimum GPA of 3.5, NIAF membership</t>
  </si>
  <si>
    <t>National Italian American Foundation Scholarships</t>
  </si>
  <si>
    <t>Plante Moran Sons and Daughters Scholarship Program</t>
  </si>
  <si>
    <t>Enrico and Marie Vespa Scholarship Program</t>
  </si>
  <si>
    <t xml:space="preserve">Staff member's dependent child under the age of 25, 1 year service with company at least 20 hours per week, minimum GPA of 3.0 (HS or UG), Undergraduate students only, enrolled full-time </t>
  </si>
  <si>
    <t>Active employee or dependent of employee at company, 2 years service (and at least 500 hours if part-time), Exemplary leadership and character as demonstrated by extra-curricular activities, Academic honors received</t>
  </si>
  <si>
    <t>Winnifred Stinson Basile Scholarship Program</t>
  </si>
  <si>
    <t>Resident of Wayne, Oakland, Macomb, Monroe, Washtenaw, Livingston or St. Clair counties at the time of high school graduation, high school senior or undergraduate student, have financial need, Exemplary leadership and character as demonstrated by extra-curricular activities</t>
  </si>
  <si>
    <t>Not Listed</t>
  </si>
  <si>
    <t>Chairish "Design Your Future" Scholarship</t>
  </si>
  <si>
    <t>January 1 &amp; June 30, 2023</t>
  </si>
  <si>
    <t>Minimum 3.0 GPA, at least 18 years of age, Permanent US citizen &amp; living in the US, enrolled or planning to enroll at accredited two-year, four-year, or technical/vocational college or university</t>
  </si>
  <si>
    <t>Descendents of Vietnam Veterans Scholarship</t>
  </si>
  <si>
    <t>$1,500 (Part-Time)/$3,000 (Full-time)</t>
  </si>
  <si>
    <t>Natural or adopted direct lineal descendent of any individual who received an honorable discharge for services in the United States military during the period of War in Vietnam from February 28, 1961 to May 7, 1975 as evidenced by the Certificate of Release or 
Discharge from Active Duty (DD Form 214)</t>
  </si>
  <si>
    <t>Patient Advocate Foundation Scholarship (Undergraduate)</t>
  </si>
  <si>
    <t>Patient Advocate Foundation Scholarship (Graduate)</t>
  </si>
  <si>
    <t>March 2023 (Apps open Oct 14, 2022)</t>
  </si>
  <si>
    <t>March 15, 2023 (Apps open Nov 15, 2022)</t>
  </si>
  <si>
    <t>$3,000 per year ($1,500 in Fall and Spring) up to $12,000 or degree received</t>
  </si>
  <si>
    <t>$3,000 per year ($1,500 in Fall and Spring) up to $6,000 or degree received</t>
  </si>
  <si>
    <t>Diagnosed and/or have been treated for cancer or a chronic disease within the past five years, Pursuing an associate's degree or higher</t>
  </si>
  <si>
    <t>Diagnosed and/or have been treated for cancer or a chronic disease within the past ten years, Pursuing a Master's degree or higher</t>
  </si>
  <si>
    <t>Ruthie Brown Scholarship</t>
  </si>
  <si>
    <t>BIPOC, Working full or part-time, Adult learner, non-traditional student, and/or a student with a disability (i.e physical, mental, cognitive, developmental)</t>
  </si>
  <si>
    <t>Trudgers Fund</t>
  </si>
  <si>
    <t>Jose "Sixto" Cubias Scholarship</t>
  </si>
  <si>
    <t>Small Seed Big Flower Scholarship</t>
  </si>
  <si>
    <t>Undergraduate student, BIPOC, First-generation student</t>
  </si>
  <si>
    <t>Undergraduate student, Low-income, Minimum GPA of 3.2</t>
  </si>
  <si>
    <t>Pratibha Pandey Merit-Based Scholarship</t>
  </si>
  <si>
    <t>Cybersecurity Scholarship</t>
  </si>
  <si>
    <t>Undergraduate student, Majoring in cybersecurity</t>
  </si>
  <si>
    <t>Michigan Accountancy Foundation Final Year Scholarship Program</t>
  </si>
  <si>
    <t>Full-time accounting major with intention to become a Michigan CPA, Have completed 120 credit hours, Plan to take, or have passed the Michigan CPA Exam</t>
  </si>
  <si>
    <t>Lifelong Learning Scholarship</t>
  </si>
  <si>
    <t>HS senior or Undergraduate student, Central American descent, Immigrant or first generation citizen</t>
  </si>
  <si>
    <t>HS senior or Undergraduate student, Addiction struggles but currently sober</t>
  </si>
  <si>
    <t>Mental Health Importance Scholarship</t>
  </si>
  <si>
    <t>Pettable Dog Owner Scholarship</t>
  </si>
  <si>
    <t>Currently or have ever owned a dog, HS senior, Undergraduate, or Graduate student, US citizen or permanent legal resident</t>
  </si>
  <si>
    <t>Believe mental health is important, HS senior, Undergraduate, or Graduate student, US citizen or permanent legal resident</t>
  </si>
  <si>
    <t>Value lifelong learning, HS senior, Undergraduate, or Graduate student, US citizen or permanent legal resident</t>
  </si>
  <si>
    <t>Likely to be renewed. Check in Nov 2022</t>
  </si>
  <si>
    <t>Outside Scholarship Search Tools</t>
  </si>
  <si>
    <t>Links:</t>
  </si>
  <si>
    <t>Information:</t>
  </si>
  <si>
    <t>Find community foundations in your area by clicking on a map. Explore community foundations for scholarship opportunities.</t>
  </si>
  <si>
    <t>Scholarship finder database sponsored by the U.S. Department of Labor. Also available as app on App Store and Google Play.</t>
  </si>
  <si>
    <t>Find scholarships, other financial aid and internships from more than 2,200 programs, totaling nearly $6 billion. Based on College Board's Annual Survey of Financial Aid Programs.</t>
  </si>
  <si>
    <t>Find and discover unique college scholarships, grants, internships, college tips and more. Also available as app on App Store and Google Play.</t>
  </si>
  <si>
    <t>SuperCollege</t>
  </si>
  <si>
    <t>Searchable database for scholarships and grants. Also offers a free Scholarship Match Service with weekly emails of scholarship matches as well as online guides.</t>
  </si>
  <si>
    <t>Massive scholarship database with access to $41 billion in funding. Also offers free guidance webinars for graduate students seeking scholarships.</t>
  </si>
  <si>
    <t>UNIGO</t>
  </si>
  <si>
    <t>Create a free account to save essay questions and complete applications quick and create a free profile to view personal scholarship results.</t>
  </si>
  <si>
    <t>The Empaxis Scholarship for Women in Business</t>
  </si>
  <si>
    <t xml:space="preserve">Female, US resident, No citizenship requirement </t>
  </si>
  <si>
    <t>October 15, 2022 (Extended deadline)</t>
  </si>
  <si>
    <t>Michigan Women's Tax Association</t>
  </si>
  <si>
    <t xml:space="preserve">Female pursuing degree in taxation </t>
  </si>
  <si>
    <t>Outside Scholarship Search Process and Tips</t>
  </si>
  <si>
    <r>
      <rPr>
        <b/>
        <sz val="12"/>
        <color rgb="FF000000"/>
        <rFont val="Bahnschrift SemiBold SemiConden"/>
        <family val="2"/>
      </rPr>
      <t>2.</t>
    </r>
    <r>
      <rPr>
        <sz val="12"/>
        <color rgb="FF000000"/>
        <rFont val="Bahnschrift SemiBold SemiConden"/>
        <family val="2"/>
      </rPr>
      <t xml:space="preserve"> Contact civic, religious, and professional organizations with which you or a family member are affiliated to inquire about potential scholarship opportunities. </t>
    </r>
  </si>
  <si>
    <t>Outside Scholarship Opportunities</t>
  </si>
  <si>
    <r>
      <rPr>
        <sz val="12"/>
        <color theme="1"/>
        <rFont val="Bahnschrift SemiBold SemiConden"/>
        <family val="2"/>
      </rPr>
      <t xml:space="preserve">3. Contact/search your local community foundation (Community Foundation Locator: </t>
    </r>
    <r>
      <rPr>
        <u/>
        <sz val="12"/>
        <color theme="10"/>
        <rFont val="Bahnschrift SemiBold SemiConden"/>
        <family val="2"/>
      </rPr>
      <t>https://cof.org/page/community-foundation-locator</t>
    </r>
    <r>
      <rPr>
        <sz val="12"/>
        <color theme="1"/>
        <rFont val="Bahnschrift SemiBold SemiConden"/>
        <family val="2"/>
      </rPr>
      <t xml:space="preserve">). Also, check with local Kiwanis, Lions, and Rotary clubs about potential scholarship opportunities. </t>
    </r>
  </si>
  <si>
    <t>Newoldstamp Scholarship Program</t>
  </si>
  <si>
    <t>Undergrad or Graduate student, Marketing Student, Minumum GPA of 3.0</t>
  </si>
  <si>
    <t>Paying It Forward Scholarship</t>
  </si>
  <si>
    <t>Enrolled in or accepted at accredited College in the US, Minimum GPA of 3.0</t>
  </si>
  <si>
    <t>1st place: $2,040; 2nd place: $1,980</t>
  </si>
  <si>
    <t>HS senior or Undergraduate student</t>
  </si>
  <si>
    <t>Dr. William and Jo Sherwood Family Scholarship</t>
  </si>
  <si>
    <t>Bold.org</t>
  </si>
  <si>
    <t>Create a free account to browse and apply to various scholarships that match your personal eligibility.</t>
  </si>
  <si>
    <t>Addictions.com Fall 2022 Scholarship Contest</t>
  </si>
  <si>
    <t>$250-$2,500</t>
  </si>
  <si>
    <t>Legal US resident, Enrolled full-time at accredited college in the US, Minumum GPA of 2.5</t>
  </si>
  <si>
    <t>Movavi Scholarship Program 2022</t>
  </si>
  <si>
    <t>Legal US or Canadian resident, Enrolled or accepted into Undergrad or Grad program at an accredited college in the US or Canada</t>
  </si>
  <si>
    <r>
      <rPr>
        <b/>
        <sz val="12"/>
        <color rgb="FF000000"/>
        <rFont val="Bahnschrift SemiBold SemiConden"/>
        <family val="2"/>
      </rPr>
      <t>1.</t>
    </r>
    <r>
      <rPr>
        <sz val="12"/>
        <color rgb="FF000000"/>
        <rFont val="Bahnschrift SemiBold SemiConden"/>
        <family val="2"/>
      </rPr>
      <t xml:space="preserve"> Contact any outside organizations (not the college or university) that awarded you scholarships previously. Thank them and inquire about any additional scholarship opportunities.</t>
    </r>
  </si>
  <si>
    <t>SmartSolar Sustainability Scholarship</t>
  </si>
  <si>
    <t>Undergraduate or Graduate Student, Passionate about fighting climate change</t>
  </si>
  <si>
    <t>Elevate Mental Health Awareness Scholarship</t>
  </si>
  <si>
    <t>Undergraduate or Graduate Student, You or someone close to you have faced mental health challenges</t>
  </si>
  <si>
    <t>Undergraduate or Graduate Student, Recognize the importance of mental health</t>
  </si>
  <si>
    <t>Ethel Hayes Destigmatization of Mental Health Scholarship</t>
  </si>
  <si>
    <t>$630 - 5 winners</t>
  </si>
  <si>
    <t>Cat Zingano Overcoming Loss Scholarship</t>
  </si>
  <si>
    <t>Undergraduate or Graduate Student, Facing the challenges of the loss of someone close to you</t>
  </si>
  <si>
    <t>Skin Grip Diabetes Scholarship</t>
  </si>
  <si>
    <t>$1,000 - 25 winners</t>
  </si>
  <si>
    <t xml:space="preserve">Undergraduate Student, Has diabetes </t>
  </si>
  <si>
    <t>Pinnacle Project Management Scholarship</t>
  </si>
  <si>
    <t>Undergraduate or Graduate Student</t>
  </si>
  <si>
    <t>Addicted.org's Scholarship</t>
  </si>
  <si>
    <t>Full-time Undergraduate Students (Enrolled in 12 credits or more)</t>
  </si>
  <si>
    <t>Financial Literacy Importance Scholarship</t>
  </si>
  <si>
    <t>Undergraduate or Graduate Student, U.S. citizen or permanent legal resident, Understands the importance of financial literacy and maintains personal finances</t>
  </si>
  <si>
    <t>Undergraduate or Graduate Student, U.S. citizen or permanent legal resident, Plays golf in any capacity</t>
  </si>
  <si>
    <t>Scholarship for Golfers</t>
  </si>
  <si>
    <t>Climate Conservation Scholarship</t>
  </si>
  <si>
    <t>Undergraduate or Graduate Student, U.S. citizen or permanent legal resident, Seeks to live sustainably</t>
  </si>
  <si>
    <t>Athletics Scholarship</t>
  </si>
  <si>
    <t>Undergraduate or Graduate Student, U.S. citizen or permanent legal resident, Has been positively impacted by athletics in some way</t>
  </si>
  <si>
    <r>
      <rPr>
        <b/>
        <sz val="12"/>
        <color rgb="FF000000"/>
        <rFont val="Bahnschrift SemiBold SemiConden"/>
        <family val="2"/>
      </rPr>
      <t>5.</t>
    </r>
    <r>
      <rPr>
        <sz val="12"/>
        <color rgb="FF000000"/>
        <rFont val="Bahnschrift SemiBold SemiConden"/>
        <family val="2"/>
      </rPr>
      <t xml:space="preserve"> Consider how your experiences and goals align with the mission of the organization you are interested in pursuing a scholarship with.</t>
    </r>
  </si>
  <si>
    <r>
      <rPr>
        <b/>
        <sz val="12"/>
        <color rgb="FF000000"/>
        <rFont val="Bahnschrift SemiBold SemiConden"/>
        <family val="2"/>
      </rPr>
      <t>6.</t>
    </r>
    <r>
      <rPr>
        <sz val="12"/>
        <color rgb="FF000000"/>
        <rFont val="Bahnschrift SemiBold SemiConden"/>
        <family val="2"/>
      </rPr>
      <t xml:space="preserve"> When searching a webpage with a long list of scholarships, use the browser's 'find' function (Ctrl+F) and search for keywords such as 'business,' 'accounting,' 'graduate,' 'professional,' etc.</t>
    </r>
  </si>
  <si>
    <r>
      <rPr>
        <b/>
        <sz val="12"/>
        <color rgb="FF000000"/>
        <rFont val="Bahnschrift SemiBold SemiConden"/>
        <family val="2"/>
      </rPr>
      <t>7.</t>
    </r>
    <r>
      <rPr>
        <sz val="12"/>
        <color rgb="FF000000"/>
        <rFont val="Bahnschrift SemiBold SemiConden"/>
        <family val="2"/>
      </rPr>
      <t xml:space="preserve"> Never pay for a scholarship search 'service' or scholarship 'fee' - these are scams.</t>
    </r>
  </si>
  <si>
    <t xml:space="preserve">8. Use good judgment when disclosing personal information in a scholarship application. (i.e. never disclose your Social Security number). If you are asked to provide an enrollment verification and/or an official or unofficial transcript, please consult Walsh Records and Registration regarding how to obtain the required documentation. </t>
  </si>
  <si>
    <r>
      <rPr>
        <b/>
        <sz val="12"/>
        <color rgb="FF000000"/>
        <rFont val="Bahnschrift SemiBold SemiConden"/>
        <family val="2"/>
      </rPr>
      <t>9.</t>
    </r>
    <r>
      <rPr>
        <sz val="12"/>
        <color rgb="FF000000"/>
        <rFont val="Bahnschrift SemiBold SemiConden"/>
        <family val="2"/>
      </rPr>
      <t xml:space="preserve"> Note application open dates and submission deadlines. Many run Nov/Dec through Feb/Mar. Apply early. If you feel you are a good candidate for a scholarship but the deadline has passed, make a note on your calendar to revisit the website as many scholarships are awarded annually. </t>
    </r>
  </si>
  <si>
    <r>
      <rPr>
        <b/>
        <sz val="12"/>
        <color rgb="FF000000"/>
        <rFont val="Bahnschrift SemiBold SemiConden"/>
        <family val="2"/>
      </rPr>
      <t>10.</t>
    </r>
    <r>
      <rPr>
        <sz val="12"/>
        <color rgb="FF000000"/>
        <rFont val="Bahnschrift SemiBold SemiConden"/>
        <family val="2"/>
      </rPr>
      <t xml:space="preserve"> When in doubt, contact the organization; the worst you can be told is 'no.'</t>
    </r>
  </si>
  <si>
    <r>
      <rPr>
        <b/>
        <sz val="12"/>
        <color rgb="FF000000"/>
        <rFont val="Bahnschrift SemiBold SemiConden"/>
        <family val="2"/>
      </rPr>
      <t>11.</t>
    </r>
    <r>
      <rPr>
        <sz val="12"/>
        <color rgb="FF000000"/>
        <rFont val="Bahnschrift SemiBold SemiConden"/>
        <family val="2"/>
      </rPr>
      <t xml:space="preserve"> If awarded, promptly send a note thanking the organization.</t>
    </r>
  </si>
  <si>
    <r>
      <rPr>
        <b/>
        <sz val="12"/>
        <color theme="1"/>
        <rFont val="Bahnschrift SemiBold SemiConden"/>
        <family val="2"/>
      </rPr>
      <t>12.</t>
    </r>
    <r>
      <rPr>
        <sz val="12"/>
        <color theme="1"/>
        <rFont val="Bahnschrift SemiBold SemiConden"/>
        <family val="2"/>
      </rPr>
      <t xml:space="preserve"> If you are awarded a scholarship or have questions, contact the Walsh Financial Aid Office.</t>
    </r>
  </si>
  <si>
    <r>
      <rPr>
        <b/>
        <sz val="12"/>
        <color rgb="FF000000"/>
        <rFont val="Bahnschrift SemiBold SemiConden"/>
        <family val="2"/>
      </rPr>
      <t>13.</t>
    </r>
    <r>
      <rPr>
        <sz val="12"/>
        <color rgb="FF000000"/>
        <rFont val="Bahnschrift SemiBold SemiConden"/>
        <family val="2"/>
      </rPr>
      <t xml:space="preserve"> Search/apply regularly. Holiday and semester breaks are the perfect opportunity!</t>
    </r>
  </si>
  <si>
    <r>
      <rPr>
        <sz val="12"/>
        <color theme="1"/>
        <rFont val="Bahnschrift SemiBold SemiConden"/>
        <family val="2"/>
      </rPr>
      <t>4. If you are a member of the Phi Theta Kappa Honor Society, check their scholarships page for potential opportunities</t>
    </r>
    <r>
      <rPr>
        <sz val="12"/>
        <color theme="10"/>
        <rFont val="Bahnschrift SemiBold SemiConden"/>
        <family val="2"/>
      </rPr>
      <t xml:space="preserve"> </t>
    </r>
    <r>
      <rPr>
        <u/>
        <sz val="12"/>
        <color theme="10"/>
        <rFont val="Bahnschrift SemiBold SemiConden"/>
        <family val="2"/>
      </rPr>
      <t>(https://www.ptk.org/scholarships/)</t>
    </r>
    <r>
      <rPr>
        <sz val="12"/>
        <color theme="1"/>
        <rFont val="Bahnschrift SemiBold SemiConden"/>
        <family val="2"/>
      </rPr>
      <t xml:space="preserve">. </t>
    </r>
  </si>
  <si>
    <t>Be the Boss Scholarship (For Women)</t>
  </si>
  <si>
    <t>Female college student who seeks to start their own online business</t>
  </si>
  <si>
    <t>Sep. 15 for Fall, March 15 for Spring</t>
  </si>
  <si>
    <t>Michigan Retailers Association Scholarship Program</t>
  </si>
  <si>
    <t>3500 - 12 winners</t>
  </si>
  <si>
    <t>Dependent child of owners of MRA member businesses or of full-time employee(s) of MRA member firms, Part-time employee of MRA member businesses AND full-time student</t>
  </si>
  <si>
    <t>Learner Math Lover Scholarship</t>
  </si>
  <si>
    <t>Learner Calculus Scholarship</t>
  </si>
  <si>
    <t>Learner Algebra Scholarship</t>
  </si>
  <si>
    <t>Undergraduate or Graduate Student, U.S. citizen or permanent legal resident, Loves math</t>
  </si>
  <si>
    <t>Undergraduate or Graduate Student, U.S. citizen or permanent legal resident, Studying in the STEM field</t>
  </si>
  <si>
    <t>Healthy Eating Scholarship</t>
  </si>
  <si>
    <t>Your Health Journey Scholarship</t>
  </si>
  <si>
    <t>Undergraduate or Graduate Student, U.S. citizen or permanent legal resident, Works towards a healthy lifestyle</t>
  </si>
  <si>
    <t>Undergraduate or Graduate Student, U.S. citizen or permanent legal resident, Recognizes the importance of healthy eating habits</t>
  </si>
  <si>
    <t>International Scholarships</t>
  </si>
  <si>
    <t>Searching for an international scholarship has never been more accessible with our comprehensive database of financial aid opportunities from around the world. We make it easy and convenient so that students like you can easily find what they need without spending hours searching.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</si>
</sst>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F800]dddd\,\ mmmm\ dd\,\ yyyy"/>
    <numFmt numFmtId="165" formatCode="&quot;$&quot;#,##0.00"/>
  </numFmts>
  <fonts count="26" x14ac:knownFonts="1">
    <font>
      <sz val="11"/>
      <color theme="1"/>
      <name val="Calibri"/>
      <family val="2"/>
      <scheme val="minor"/>
    </font>
    <font>
      <sz val="36"/>
      <color theme="0"/>
      <name val="Calibri"/>
      <family val="2"/>
      <scheme val="minor"/>
    </font>
    <font>
      <b/>
      <sz val="36"/>
      <color theme="0"/>
      <name val="Bahnschrift SemiBold SemiConden"/>
      <family val="2"/>
    </font>
    <font>
      <sz val="20"/>
      <color theme="0"/>
      <name val="Bahnschrift SemiBold SemiConden"/>
      <family val="2"/>
    </font>
    <font>
      <u/>
      <sz val="11"/>
      <color theme="10"/>
      <name val="Calibri"/>
      <family val="2"/>
      <scheme val="minor"/>
    </font>
    <font>
      <sz val="11"/>
      <color theme="1"/>
      <name val="Bahnschrift SemiBold SemiConden"/>
      <family val="2"/>
    </font>
    <font>
      <sz val="11"/>
      <color rgb="FF000000"/>
      <name val="Bahnschrift SemiBold SemiConden"/>
      <family val="2"/>
    </font>
    <font>
      <b/>
      <u/>
      <sz val="12"/>
      <color theme="1"/>
      <name val="Bahnschrift SemiBold SemiConden"/>
      <family val="2"/>
    </font>
    <font>
      <sz val="11"/>
      <color theme="10"/>
      <name val="Bahnschrift SemiBold SemiConden"/>
      <family val="2"/>
    </font>
    <font>
      <sz val="11"/>
      <color theme="10"/>
      <name val="Calibri"/>
      <family val="2"/>
      <scheme val="minor"/>
    </font>
    <font>
      <sz val="16"/>
      <color theme="10"/>
      <name val="Bahnschrift SemiBold SemiConden"/>
      <family val="2"/>
    </font>
    <font>
      <b/>
      <sz val="11"/>
      <color theme="1"/>
      <name val="Bahnschrift SemiBold SemiConden"/>
      <family val="2"/>
    </font>
    <font>
      <b/>
      <u/>
      <sz val="14"/>
      <color rgb="FF0000FF"/>
      <name val="Bahnschrift SemiBold SemiConden"/>
      <family val="2"/>
    </font>
    <font>
      <sz val="14"/>
      <name val="Bahnschrift SemiBold SemiConden"/>
      <family val="2"/>
    </font>
    <font>
      <sz val="10"/>
      <name val="Arial"/>
    </font>
    <font>
      <sz val="12"/>
      <color rgb="FF000000"/>
      <name val="Bahnschrift SemiBold SemiConden"/>
      <family val="2"/>
    </font>
    <font>
      <b/>
      <sz val="12"/>
      <color rgb="FF000000"/>
      <name val="Bahnschrift SemiBold SemiConden"/>
      <family val="2"/>
    </font>
    <font>
      <sz val="14"/>
      <color rgb="FF000000"/>
      <name val="Calibri"/>
      <family val="2"/>
    </font>
    <font>
      <sz val="10"/>
      <name val="Arial"/>
      <family val="2"/>
    </font>
    <font>
      <sz val="12"/>
      <color theme="1"/>
      <name val="Bahnschrift SemiBold SemiConden"/>
      <family val="2"/>
    </font>
    <font>
      <b/>
      <sz val="12"/>
      <color theme="1"/>
      <name val="Bahnschrift SemiBold SemiConden"/>
      <family val="2"/>
    </font>
    <font>
      <u/>
      <sz val="12"/>
      <color theme="10"/>
      <name val="Bahnschrift SemiBold SemiConden"/>
      <family val="2"/>
    </font>
    <font>
      <u/>
      <sz val="11"/>
      <color theme="10"/>
      <name val="Bahnschrift SemiBold SemiConden"/>
      <family val="2"/>
    </font>
    <font>
      <sz val="12"/>
      <color theme="10"/>
      <name val="Bahnschrift SemiBold SemiConden"/>
      <family val="2"/>
    </font>
    <font>
      <sz val="14"/>
      <color rgb="FF212529"/>
      <name val="Bahnschrift SemiBold Condensed"/>
      <family val="2"/>
    </font>
    <font>
      <u/>
      <sz val="14"/>
      <color theme="10"/>
      <name val="Bahnschrift SemiBold SemiConden"/>
      <family val="2"/>
    </font>
  </fonts>
  <fills count="4">
    <fill>
      <patternFill patternType="none"/>
    </fill>
    <fill>
      <patternFill patternType="gray125"/>
    </fill>
    <fill>
      <patternFill patternType="solid">
        <fgColor theme="4" tint="-0.249977111117893"/>
        <bgColor indexed="64"/>
      </patternFill>
    </fill>
    <fill>
      <patternFill patternType="solid">
        <fgColor theme="1" tint="4.9989318521683403E-2"/>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theme="0"/>
      </left>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bottom/>
      <diagonal/>
    </border>
    <border>
      <left/>
      <right style="thin">
        <color rgb="FF000000"/>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diagonal/>
    </border>
  </borders>
  <cellStyleXfs count="2">
    <xf numFmtId="0" fontId="0" fillId="0" borderId="0"/>
    <xf numFmtId="0" fontId="4" fillId="0" borderId="0" applyNumberFormat="0" applyFill="0" applyBorder="0" applyAlignment="0" applyProtection="0"/>
  </cellStyleXfs>
  <cellXfs count="74">
    <xf numFmtId="0" fontId="0" fillId="0" borderId="0" xfId="0"/>
    <xf numFmtId="0" fontId="0" fillId="2" borderId="0" xfId="0" applyFill="1"/>
    <xf numFmtId="0" fontId="3" fillId="3" borderId="0" xfId="0" applyFont="1" applyFill="1" applyAlignment="1">
      <alignment horizontal="center"/>
    </xf>
    <xf numFmtId="0" fontId="3" fillId="3" borderId="2" xfId="0" applyFont="1" applyFill="1" applyBorder="1" applyAlignment="1">
      <alignment horizontal="center"/>
    </xf>
    <xf numFmtId="164" fontId="3" fillId="3" borderId="2" xfId="0" applyNumberFormat="1" applyFont="1" applyFill="1" applyBorder="1" applyAlignment="1">
      <alignment horizontal="center"/>
    </xf>
    <xf numFmtId="164" fontId="0" fillId="2" borderId="0" xfId="0" applyNumberFormat="1" applyFill="1" applyAlignment="1">
      <alignment horizontal="center"/>
    </xf>
    <xf numFmtId="164" fontId="0" fillId="0" borderId="0" xfId="0" applyNumberFormat="1" applyAlignment="1">
      <alignment horizontal="center"/>
    </xf>
    <xf numFmtId="0" fontId="0" fillId="2" borderId="0" xfId="0" applyFill="1" applyAlignment="1">
      <alignment horizontal="center"/>
    </xf>
    <xf numFmtId="0" fontId="0" fillId="0" borderId="0" xfId="0" applyAlignment="1">
      <alignment horizontal="center"/>
    </xf>
    <xf numFmtId="6" fontId="5" fillId="0" borderId="1" xfId="0" applyNumberFormat="1"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left"/>
    </xf>
    <xf numFmtId="164" fontId="5" fillId="0" borderId="1" xfId="0" applyNumberFormat="1" applyFont="1" applyBorder="1" applyAlignment="1">
      <alignment horizontal="left"/>
    </xf>
    <xf numFmtId="6" fontId="5" fillId="0" borderId="3" xfId="0" applyNumberFormat="1" applyFont="1" applyBorder="1" applyAlignment="1">
      <alignment horizontal="center"/>
    </xf>
    <xf numFmtId="0" fontId="7" fillId="0" borderId="1" xfId="0" applyFont="1" applyBorder="1" applyAlignment="1">
      <alignment horizontal="left"/>
    </xf>
    <xf numFmtId="0" fontId="8" fillId="0" borderId="1" xfId="1" applyFont="1" applyBorder="1" applyAlignment="1">
      <alignment horizontal="left"/>
    </xf>
    <xf numFmtId="0" fontId="9" fillId="2" borderId="0" xfId="1" applyFont="1" applyFill="1" applyAlignment="1">
      <alignment horizontal="left"/>
    </xf>
    <xf numFmtId="0" fontId="5" fillId="2" borderId="4" xfId="0" applyFont="1" applyFill="1" applyBorder="1" applyAlignment="1">
      <alignment horizontal="center"/>
    </xf>
    <xf numFmtId="0" fontId="5" fillId="2" borderId="4" xfId="0" applyFont="1" applyFill="1" applyBorder="1" applyAlignment="1">
      <alignment horizontal="left"/>
    </xf>
    <xf numFmtId="0" fontId="0" fillId="2" borderId="0" xfId="0" applyFill="1" applyBorder="1"/>
    <xf numFmtId="0" fontId="10" fillId="0" borderId="1" xfId="1" applyFont="1" applyFill="1" applyBorder="1" applyAlignment="1">
      <alignment horizontal="left"/>
    </xf>
    <xf numFmtId="0" fontId="5" fillId="0" borderId="1" xfId="0" applyFont="1" applyBorder="1" applyAlignment="1">
      <alignment wrapText="1"/>
    </xf>
    <xf numFmtId="0" fontId="6" fillId="0" borderId="1" xfId="0" applyFont="1" applyBorder="1" applyAlignment="1">
      <alignment wrapText="1"/>
    </xf>
    <xf numFmtId="0" fontId="6" fillId="2" borderId="4" xfId="0" applyFont="1" applyFill="1" applyBorder="1" applyAlignment="1">
      <alignment wrapText="1"/>
    </xf>
    <xf numFmtId="0" fontId="5" fillId="0" borderId="3" xfId="0" applyFont="1" applyBorder="1" applyAlignment="1">
      <alignment wrapText="1"/>
    </xf>
    <xf numFmtId="0" fontId="5" fillId="0" borderId="1" xfId="0" applyFont="1" applyFill="1" applyBorder="1" applyAlignment="1">
      <alignment wrapText="1"/>
    </xf>
    <xf numFmtId="0" fontId="8" fillId="0" borderId="1" xfId="1" applyFont="1" applyFill="1" applyBorder="1" applyAlignment="1">
      <alignment horizontal="left"/>
    </xf>
    <xf numFmtId="164" fontId="5" fillId="2" borderId="4" xfId="0" applyNumberFormat="1" applyFont="1" applyFill="1" applyBorder="1" applyAlignment="1">
      <alignment horizontal="left"/>
    </xf>
    <xf numFmtId="164" fontId="5" fillId="0" borderId="3" xfId="0" applyNumberFormat="1" applyFont="1" applyBorder="1" applyAlignment="1">
      <alignment horizontal="left"/>
    </xf>
    <xf numFmtId="0" fontId="5" fillId="2" borderId="4" xfId="0" applyFont="1" applyFill="1" applyBorder="1" applyAlignment="1">
      <alignment wrapText="1"/>
    </xf>
    <xf numFmtId="164" fontId="5" fillId="2" borderId="5" xfId="0" applyNumberFormat="1" applyFont="1" applyFill="1" applyBorder="1" applyAlignment="1">
      <alignment horizontal="left"/>
    </xf>
    <xf numFmtId="0" fontId="11" fillId="0" borderId="0" xfId="0" applyFont="1" applyAlignment="1">
      <alignment wrapText="1"/>
    </xf>
    <xf numFmtId="0" fontId="0" fillId="2" borderId="6" xfId="0" applyFill="1" applyBorder="1"/>
    <xf numFmtId="0" fontId="5" fillId="0" borderId="1" xfId="0" applyFont="1" applyBorder="1" applyAlignment="1">
      <alignment horizontal="center" wrapText="1"/>
    </xf>
    <xf numFmtId="0" fontId="5" fillId="0" borderId="1" xfId="0" applyFont="1" applyFill="1" applyBorder="1" applyAlignment="1">
      <alignment horizontal="center"/>
    </xf>
    <xf numFmtId="6" fontId="5" fillId="0" borderId="1" xfId="0" applyNumberFormat="1" applyFont="1" applyFill="1" applyBorder="1" applyAlignment="1">
      <alignment horizontal="center"/>
    </xf>
    <xf numFmtId="164" fontId="5" fillId="0" borderId="1" xfId="0" applyNumberFormat="1" applyFont="1" applyFill="1" applyBorder="1" applyAlignment="1">
      <alignment horizontal="left"/>
    </xf>
    <xf numFmtId="0" fontId="2" fillId="3" borderId="0" xfId="0" applyFont="1" applyFill="1" applyAlignment="1">
      <alignment horizontal="center"/>
    </xf>
    <xf numFmtId="0" fontId="12" fillId="0" borderId="1" xfId="0" applyFont="1" applyBorder="1" applyAlignment="1">
      <alignment horizontal="left" vertical="center"/>
    </xf>
    <xf numFmtId="165" fontId="13" fillId="0" borderId="1" xfId="0" applyNumberFormat="1" applyFont="1" applyBorder="1" applyAlignment="1">
      <alignment horizontal="left" vertical="center" wrapText="1"/>
    </xf>
    <xf numFmtId="0" fontId="13" fillId="0" borderId="1" xfId="0" applyFont="1" applyBorder="1" applyAlignment="1">
      <alignment horizontal="left" vertical="center" wrapText="1"/>
    </xf>
    <xf numFmtId="0" fontId="0" fillId="2" borderId="0" xfId="0" applyFill="1" applyAlignment="1"/>
    <xf numFmtId="0" fontId="14" fillId="2" borderId="7" xfId="0" applyFont="1" applyFill="1" applyBorder="1" applyAlignment="1"/>
    <xf numFmtId="0" fontId="18" fillId="2" borderId="7" xfId="0" applyFont="1" applyFill="1" applyBorder="1" applyAlignment="1"/>
    <xf numFmtId="0" fontId="17" fillId="2" borderId="7" xfId="0" applyFont="1" applyFill="1" applyBorder="1" applyAlignment="1">
      <alignment vertical="center" wrapText="1"/>
    </xf>
    <xf numFmtId="0" fontId="15" fillId="0" borderId="9" xfId="0" applyFont="1" applyBorder="1" applyAlignment="1">
      <alignment vertical="center" wrapText="1"/>
    </xf>
    <xf numFmtId="0" fontId="15" fillId="0" borderId="8" xfId="0" applyFont="1" applyBorder="1" applyAlignment="1">
      <alignment vertical="center" wrapText="1"/>
    </xf>
    <xf numFmtId="0" fontId="15" fillId="0" borderId="1" xfId="0" applyFont="1" applyBorder="1" applyAlignment="1">
      <alignment vertical="center" wrapText="1"/>
    </xf>
    <xf numFmtId="0" fontId="0" fillId="2" borderId="5" xfId="0" applyFill="1" applyBorder="1"/>
    <xf numFmtId="0" fontId="9" fillId="2" borderId="5" xfId="1" applyFont="1" applyFill="1" applyBorder="1" applyAlignment="1">
      <alignment horizontal="left"/>
    </xf>
    <xf numFmtId="0" fontId="21" fillId="0" borderId="1" xfId="1" applyFont="1" applyBorder="1" applyAlignment="1">
      <alignment vertical="center" wrapText="1"/>
    </xf>
    <xf numFmtId="0" fontId="19" fillId="0" borderId="8" xfId="0" applyFont="1" applyFill="1" applyBorder="1" applyAlignment="1">
      <alignment wrapText="1"/>
    </xf>
    <xf numFmtId="0" fontId="19" fillId="0" borderId="8" xfId="0" applyFont="1" applyFill="1" applyBorder="1"/>
    <xf numFmtId="0" fontId="8" fillId="0" borderId="0" xfId="1" applyFont="1" applyAlignment="1">
      <alignment vertical="center"/>
    </xf>
    <xf numFmtId="0" fontId="8" fillId="0" borderId="1" xfId="1" applyFont="1" applyBorder="1" applyAlignment="1">
      <alignment vertical="center"/>
    </xf>
    <xf numFmtId="0" fontId="8" fillId="0" borderId="1" xfId="1" applyFont="1" applyBorder="1"/>
    <xf numFmtId="0" fontId="8" fillId="0" borderId="1" xfId="1" applyFont="1" applyBorder="1" applyAlignment="1">
      <alignment horizontal="left" vertical="center" wrapText="1"/>
    </xf>
    <xf numFmtId="0" fontId="5" fillId="2" borderId="10" xfId="0" applyFont="1" applyFill="1" applyBorder="1" applyAlignment="1">
      <alignment horizontal="center"/>
    </xf>
    <xf numFmtId="0" fontId="22" fillId="0" borderId="1" xfId="1" applyFont="1" applyBorder="1" applyAlignment="1">
      <alignment horizontal="left"/>
    </xf>
    <xf numFmtId="0" fontId="22" fillId="0" borderId="8" xfId="1" applyFont="1" applyBorder="1" applyAlignment="1">
      <alignment horizontal="left"/>
    </xf>
    <xf numFmtId="6" fontId="5" fillId="0" borderId="8" xfId="0" applyNumberFormat="1" applyFont="1" applyBorder="1" applyAlignment="1">
      <alignment horizontal="center"/>
    </xf>
    <xf numFmtId="0" fontId="5" fillId="0" borderId="8" xfId="0" applyFont="1" applyBorder="1" applyAlignment="1">
      <alignment wrapText="1"/>
    </xf>
    <xf numFmtId="164" fontId="5" fillId="0" borderId="8" xfId="0" applyNumberFormat="1" applyFont="1" applyBorder="1" applyAlignment="1">
      <alignment horizontal="left"/>
    </xf>
    <xf numFmtId="0" fontId="22" fillId="0" borderId="0" xfId="1" applyFont="1" applyBorder="1" applyAlignment="1">
      <alignment horizontal="left"/>
    </xf>
    <xf numFmtId="0" fontId="0" fillId="0" borderId="11" xfId="0" applyBorder="1"/>
    <xf numFmtId="0" fontId="0" fillId="2" borderId="12" xfId="0" applyFill="1" applyBorder="1"/>
    <xf numFmtId="0" fontId="0" fillId="2" borderId="13" xfId="0" applyFill="1" applyBorder="1"/>
    <xf numFmtId="0" fontId="0" fillId="0" borderId="0" xfId="0" applyBorder="1"/>
    <xf numFmtId="164" fontId="0" fillId="2" borderId="0" xfId="0" applyNumberFormat="1" applyFill="1" applyBorder="1" applyAlignment="1">
      <alignment horizontal="center"/>
    </xf>
    <xf numFmtId="0" fontId="2" fillId="3" borderId="0" xfId="0" applyFont="1" applyFill="1" applyAlignment="1">
      <alignment horizontal="center"/>
    </xf>
    <xf numFmtId="0" fontId="2" fillId="3" borderId="0" xfId="0" applyFont="1" applyFill="1" applyBorder="1" applyAlignment="1">
      <alignment horizontal="center"/>
    </xf>
    <xf numFmtId="0" fontId="1" fillId="3" borderId="0" xfId="0" applyFont="1" applyFill="1" applyBorder="1" applyAlignment="1">
      <alignment horizontal="center"/>
    </xf>
    <xf numFmtId="0" fontId="24" fillId="0" borderId="0" xfId="0" applyFont="1" applyAlignment="1">
      <alignment horizontal="left" vertical="center" wrapText="1"/>
    </xf>
    <xf numFmtId="0" fontId="25" fillId="0" borderId="1" xfId="1"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3366CC"/>
      <color rgb="FFFF66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tk.org/scholarships/" TargetMode="External"/><Relationship Id="rId1" Type="http://schemas.openxmlformats.org/officeDocument/2006/relationships/hyperlink" Target="https://cof.org/page/community-foundation-locator"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internationalscholarships.com/" TargetMode="External"/><Relationship Id="rId2" Type="http://schemas.openxmlformats.org/officeDocument/2006/relationships/hyperlink" Target="https://www.unigo.com/" TargetMode="External"/><Relationship Id="rId1" Type="http://schemas.openxmlformats.org/officeDocument/2006/relationships/hyperlink" Target="https://www.supercollege.co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niaf.org/programs/scholarships/" TargetMode="External"/><Relationship Id="rId18" Type="http://schemas.openxmlformats.org/officeDocument/2006/relationships/hyperlink" Target="https://cfsem.org/scholarships/scholarship-opportunities/" TargetMode="External"/><Relationship Id="rId26" Type="http://schemas.openxmlformats.org/officeDocument/2006/relationships/hyperlink" Target="https://bold.org/scholarships/cybersecurity-scholarship/" TargetMode="External"/><Relationship Id="rId39" Type="http://schemas.openxmlformats.org/officeDocument/2006/relationships/hyperlink" Target="https://bold.org/scholarships/elevate-mental-health-awareness-scholarship/" TargetMode="External"/><Relationship Id="rId21" Type="http://schemas.openxmlformats.org/officeDocument/2006/relationships/hyperlink" Target="https://bold.org/scholarships/ruthie-brown-scholarship/" TargetMode="External"/><Relationship Id="rId34" Type="http://schemas.openxmlformats.org/officeDocument/2006/relationships/hyperlink" Target="https://www.whitelawpllc.com/scholarships/paying-it-forward/" TargetMode="External"/><Relationship Id="rId42" Type="http://schemas.openxmlformats.org/officeDocument/2006/relationships/hyperlink" Target="https://bold.org/scholarships/cat-zingano-scholarship/" TargetMode="External"/><Relationship Id="rId47" Type="http://schemas.openxmlformats.org/officeDocument/2006/relationships/hyperlink" Target="https://www.thesolarpanelguide.com/climate-conservation-scholarship.htm" TargetMode="External"/><Relationship Id="rId50" Type="http://schemas.openxmlformats.org/officeDocument/2006/relationships/hyperlink" Target="https://www.topnutritioncoaching.com/registered-dietitians" TargetMode="External"/><Relationship Id="rId55" Type="http://schemas.openxmlformats.org/officeDocument/2006/relationships/hyperlink" Target="https://bold.org/scholarships/learner-algebra-scholarship/" TargetMode="External"/><Relationship Id="rId7" Type="http://schemas.openxmlformats.org/officeDocument/2006/relationships/hyperlink" Target="https://www.castellilaw.com/anthony-castelli-attorneys-veterans-college-scholarship.html" TargetMode="External"/><Relationship Id="rId2" Type="http://schemas.openxmlformats.org/officeDocument/2006/relationships/hyperlink" Target="https://www.dar.org/national-society/scholarships/general-info" TargetMode="External"/><Relationship Id="rId16" Type="http://schemas.openxmlformats.org/officeDocument/2006/relationships/hyperlink" Target="https://cfsem.org/scholarships/scholarship-opportunities/" TargetMode="External"/><Relationship Id="rId29" Type="http://schemas.openxmlformats.org/officeDocument/2006/relationships/hyperlink" Target="https://pettable.com/" TargetMode="External"/><Relationship Id="rId11" Type="http://schemas.openxmlformats.org/officeDocument/2006/relationships/hyperlink" Target="https://webportalapp.com/sp/login/aicf_scholarships" TargetMode="External"/><Relationship Id="rId24" Type="http://schemas.openxmlformats.org/officeDocument/2006/relationships/hyperlink" Target="https://bold.org/scholarships/small-seed-big-flower-scholarship/" TargetMode="External"/><Relationship Id="rId32" Type="http://schemas.openxmlformats.org/officeDocument/2006/relationships/hyperlink" Target="https://miwomen.tax/page-1830598" TargetMode="External"/><Relationship Id="rId37" Type="http://schemas.openxmlformats.org/officeDocument/2006/relationships/hyperlink" Target="https://www.movavi.com/scholarship.html" TargetMode="External"/><Relationship Id="rId40" Type="http://schemas.openxmlformats.org/officeDocument/2006/relationships/hyperlink" Target="https://bold.org/scholarships/mental-health-importance-scholarship/" TargetMode="External"/><Relationship Id="rId45" Type="http://schemas.openxmlformats.org/officeDocument/2006/relationships/hyperlink" Target="https://www.wisegeek.com/financial-literacy-importance-scholarship.htm" TargetMode="External"/><Relationship Id="rId53" Type="http://schemas.openxmlformats.org/officeDocument/2006/relationships/hyperlink" Target="https://bold.org/scholarships/learner-calculus-scholarship/" TargetMode="External"/><Relationship Id="rId5" Type="http://schemas.openxmlformats.org/officeDocument/2006/relationships/hyperlink" Target="https://www.hotelplanner.com/scholarship/" TargetMode="External"/><Relationship Id="rId19" Type="http://schemas.openxmlformats.org/officeDocument/2006/relationships/hyperlink" Target="https://www.patientadvocate.org/connect-with-services/apply-for-a-scholarship/" TargetMode="External"/><Relationship Id="rId4" Type="http://schemas.openxmlformats.org/officeDocument/2006/relationships/hyperlink" Target="https://www.discover.com/student-loans/college-planning/scholarships/award" TargetMode="External"/><Relationship Id="rId9" Type="http://schemas.openxmlformats.org/officeDocument/2006/relationships/hyperlink" Target="https://cleanup.expert/scholarship-for-2022-new/" TargetMode="External"/><Relationship Id="rId14" Type="http://schemas.openxmlformats.org/officeDocument/2006/relationships/hyperlink" Target="https://cfsem.org/scholarships/scholarship-opportunities/" TargetMode="External"/><Relationship Id="rId22" Type="http://schemas.openxmlformats.org/officeDocument/2006/relationships/hyperlink" Target="https://bold.org/scholarships/trudgers-fund/" TargetMode="External"/><Relationship Id="rId27" Type="http://schemas.openxmlformats.org/officeDocument/2006/relationships/hyperlink" Target="https://www.thiswaytocpa.com/education/scholarship-search/michigan-accountancy-foundation-fifthgraduate-year-scholarship-program/" TargetMode="External"/><Relationship Id="rId30" Type="http://schemas.openxmlformats.org/officeDocument/2006/relationships/hyperlink" Target="https://pettable.com/psd-letter" TargetMode="External"/><Relationship Id="rId35" Type="http://schemas.openxmlformats.org/officeDocument/2006/relationships/hyperlink" Target="https://bold.org/scholarships/dr-william-and-jo-sherwood-family-scholarship/" TargetMode="External"/><Relationship Id="rId43" Type="http://schemas.openxmlformats.org/officeDocument/2006/relationships/hyperlink" Target="https://www.pinnaclemanagement.com/project-management-scholarship" TargetMode="External"/><Relationship Id="rId48" Type="http://schemas.openxmlformats.org/officeDocument/2006/relationships/hyperlink" Target="https://www.golfputting.org/athletics-scholarship.htm" TargetMode="External"/><Relationship Id="rId56" Type="http://schemas.openxmlformats.org/officeDocument/2006/relationships/hyperlink" Target="https://www.retailers.com/member-benefits/scholarship-program/" TargetMode="External"/><Relationship Id="rId8" Type="http://schemas.openxmlformats.org/officeDocument/2006/relationships/hyperlink" Target="https://druglawsuitsource.com/scholarships/single-parent/" TargetMode="External"/><Relationship Id="rId51" Type="http://schemas.openxmlformats.org/officeDocument/2006/relationships/hyperlink" Target="https://www.topnutritioncoaching.com/weight-loss-nutritionists" TargetMode="External"/><Relationship Id="rId3" Type="http://schemas.openxmlformats.org/officeDocument/2006/relationships/hyperlink" Target="https://www.nitrocollege.com/nitro-scholarship-application?utm_source=cpc&amp;utm_medium=schol360&amp;utm_campaign=schol360_2K_main" TargetMode="External"/><Relationship Id="rId12" Type="http://schemas.openxmlformats.org/officeDocument/2006/relationships/hyperlink" Target="https://www.unico.org/scholarships" TargetMode="External"/><Relationship Id="rId17" Type="http://schemas.openxmlformats.org/officeDocument/2006/relationships/hyperlink" Target="https://support.chairish.com/hc/en-us/articles/115012723768" TargetMode="External"/><Relationship Id="rId25" Type="http://schemas.openxmlformats.org/officeDocument/2006/relationships/hyperlink" Target="https://bold.org/scholarships/pratibha-pandey-merit-based-scholarship/" TargetMode="External"/><Relationship Id="rId33" Type="http://schemas.openxmlformats.org/officeDocument/2006/relationships/hyperlink" Target="https://newoldstamp.com/scholarship/" TargetMode="External"/><Relationship Id="rId38" Type="http://schemas.openxmlformats.org/officeDocument/2006/relationships/hyperlink" Target="https://bold.org/scholarships/smartsolar-sustainability-scholarship/" TargetMode="External"/><Relationship Id="rId46" Type="http://schemas.openxmlformats.org/officeDocument/2006/relationships/hyperlink" Target="https://primeputt.com/products/golf" TargetMode="External"/><Relationship Id="rId20" Type="http://schemas.openxmlformats.org/officeDocument/2006/relationships/hyperlink" Target="https://www.patientadvocate.org/connect-with-services/apply-for-a-scholarship/" TargetMode="External"/><Relationship Id="rId41" Type="http://schemas.openxmlformats.org/officeDocument/2006/relationships/hyperlink" Target="https://bold.org/scholarships/ethel-hayes-destigmatization-of-mental-health-scholarship/" TargetMode="External"/><Relationship Id="rId54" Type="http://schemas.openxmlformats.org/officeDocument/2006/relationships/hyperlink" Target="https://bold.org/scholarships/learner-math-lover-scholarship/" TargetMode="External"/><Relationship Id="rId1" Type="http://schemas.openxmlformats.org/officeDocument/2006/relationships/hyperlink" Target="https://www.dietspotlight.com/scholarship/essay/" TargetMode="External"/><Relationship Id="rId6" Type="http://schemas.openxmlformats.org/officeDocument/2006/relationships/hyperlink" Target="https://www.mesothelioma.com/scholarship/" TargetMode="External"/><Relationship Id="rId15" Type="http://schemas.openxmlformats.org/officeDocument/2006/relationships/hyperlink" Target="https://cfsem.org/scholarships/scholarship-opportunities/" TargetMode="External"/><Relationship Id="rId23" Type="http://schemas.openxmlformats.org/officeDocument/2006/relationships/hyperlink" Target="https://bold.org/scholarships/jose-sixto-cubias-scholarship/" TargetMode="External"/><Relationship Id="rId28" Type="http://schemas.openxmlformats.org/officeDocument/2006/relationships/hyperlink" Target="https://studypreplounge.com/scholarships/lifelong-learning-scholarship/" TargetMode="External"/><Relationship Id="rId36" Type="http://schemas.openxmlformats.org/officeDocument/2006/relationships/hyperlink" Target="https://www.addictions.com/scholarship/" TargetMode="External"/><Relationship Id="rId49" Type="http://schemas.openxmlformats.org/officeDocument/2006/relationships/hyperlink" Target="https://www.goskills.com/scholarship" TargetMode="External"/><Relationship Id="rId57" Type="http://schemas.openxmlformats.org/officeDocument/2006/relationships/printerSettings" Target="../printerSettings/printerSettings3.bin"/><Relationship Id="rId10" Type="http://schemas.openxmlformats.org/officeDocument/2006/relationships/hyperlink" Target="https://www.youtube.com/watch?v=0M3elynfg1Q" TargetMode="External"/><Relationship Id="rId31" Type="http://schemas.openxmlformats.org/officeDocument/2006/relationships/hyperlink" Target="https://www.empaxis.com/scholarship" TargetMode="External"/><Relationship Id="rId44" Type="http://schemas.openxmlformats.org/officeDocument/2006/relationships/hyperlink" Target="https://www.addicted.org/scholarship.html" TargetMode="External"/><Relationship Id="rId52" Type="http://schemas.openxmlformats.org/officeDocument/2006/relationships/hyperlink" Target="https://bold.org/scholarships/skin-grip-diabetes-scholarsh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1DCE4-397E-4AA8-A58C-9D99CEA6E4D7}">
  <dimension ref="A1:C17"/>
  <sheetViews>
    <sheetView tabSelected="1" workbookViewId="0"/>
  </sheetViews>
  <sheetFormatPr defaultRowHeight="14.4" x14ac:dyDescent="0.3"/>
  <cols>
    <col min="1" max="1" width="2.77734375" customWidth="1"/>
    <col min="2" max="2" width="192.6640625" customWidth="1"/>
    <col min="3" max="3" width="2.77734375" customWidth="1"/>
  </cols>
  <sheetData>
    <row r="1" spans="1:3" ht="15" customHeight="1" x14ac:dyDescent="0.3">
      <c r="A1" s="1"/>
      <c r="B1" s="1"/>
      <c r="C1" s="1"/>
    </row>
    <row r="2" spans="1:3" ht="44.4" thickBot="1" x14ac:dyDescent="0.7">
      <c r="A2" s="1"/>
      <c r="B2" s="37" t="s">
        <v>109</v>
      </c>
      <c r="C2" s="41"/>
    </row>
    <row r="3" spans="1:3" ht="15" thickBot="1" x14ac:dyDescent="0.35">
      <c r="A3" s="1"/>
      <c r="B3" s="48"/>
      <c r="C3" s="19"/>
    </row>
    <row r="4" spans="1:3" ht="25.8" customHeight="1" thickBot="1" x14ac:dyDescent="0.35">
      <c r="A4" s="32"/>
      <c r="B4" s="47" t="s">
        <v>127</v>
      </c>
      <c r="C4" s="42"/>
    </row>
    <row r="5" spans="1:3" ht="25.8" customHeight="1" thickBot="1" x14ac:dyDescent="0.35">
      <c r="A5" s="1"/>
      <c r="B5" s="45" t="s">
        <v>110</v>
      </c>
      <c r="C5" s="43"/>
    </row>
    <row r="6" spans="1:3" ht="33" customHeight="1" thickBot="1" x14ac:dyDescent="0.35">
      <c r="A6" s="1"/>
      <c r="B6" s="50" t="s">
        <v>112</v>
      </c>
      <c r="C6" s="43"/>
    </row>
    <row r="7" spans="1:3" ht="26.4" customHeight="1" thickBot="1" x14ac:dyDescent="0.35">
      <c r="A7" s="1"/>
      <c r="B7" s="50" t="s">
        <v>161</v>
      </c>
      <c r="C7" s="43"/>
    </row>
    <row r="8" spans="1:3" ht="24" customHeight="1" thickBot="1" x14ac:dyDescent="0.35">
      <c r="A8" s="1"/>
      <c r="B8" s="47" t="s">
        <v>152</v>
      </c>
      <c r="C8" s="43"/>
    </row>
    <row r="9" spans="1:3" ht="28.2" customHeight="1" thickBot="1" x14ac:dyDescent="0.35">
      <c r="A9" s="1"/>
      <c r="B9" s="47" t="s">
        <v>153</v>
      </c>
      <c r="C9" s="44"/>
    </row>
    <row r="10" spans="1:3" ht="23.4" customHeight="1" thickBot="1" x14ac:dyDescent="0.35">
      <c r="A10" s="1"/>
      <c r="B10" s="45" t="s">
        <v>154</v>
      </c>
      <c r="C10" s="43"/>
    </row>
    <row r="11" spans="1:3" ht="36" customHeight="1" thickBot="1" x14ac:dyDescent="0.35">
      <c r="A11" s="1"/>
      <c r="B11" s="51" t="s">
        <v>155</v>
      </c>
      <c r="C11" s="43"/>
    </row>
    <row r="12" spans="1:3" ht="37.799999999999997" customHeight="1" thickBot="1" x14ac:dyDescent="0.35">
      <c r="A12" s="1"/>
      <c r="B12" s="47" t="s">
        <v>156</v>
      </c>
      <c r="C12" s="43"/>
    </row>
    <row r="13" spans="1:3" ht="22.2" customHeight="1" thickBot="1" x14ac:dyDescent="0.35">
      <c r="A13" s="1"/>
      <c r="B13" s="45" t="s">
        <v>157</v>
      </c>
      <c r="C13" s="43"/>
    </row>
    <row r="14" spans="1:3" ht="25.2" customHeight="1" thickBot="1" x14ac:dyDescent="0.35">
      <c r="A14" s="1"/>
      <c r="B14" s="46" t="s">
        <v>158</v>
      </c>
      <c r="C14" s="43"/>
    </row>
    <row r="15" spans="1:3" ht="24.6" customHeight="1" thickBot="1" x14ac:dyDescent="0.35">
      <c r="A15" s="1"/>
      <c r="B15" s="52" t="s">
        <v>159</v>
      </c>
      <c r="C15" s="43"/>
    </row>
    <row r="16" spans="1:3" ht="24.6" customHeight="1" thickBot="1" x14ac:dyDescent="0.35">
      <c r="A16" s="1"/>
      <c r="B16" s="47" t="s">
        <v>160</v>
      </c>
      <c r="C16" s="43"/>
    </row>
    <row r="17" spans="1:3" ht="15" customHeight="1" x14ac:dyDescent="0.3">
      <c r="A17" s="19"/>
      <c r="B17" s="49"/>
      <c r="C17" s="19"/>
    </row>
  </sheetData>
  <hyperlinks>
    <hyperlink ref="B6" r:id="rId1" display="3. Contact/search your local community foundation (Community Foundation Locator: https://cof.org/page/community-foundation-locator). Also, check with local Kiwanis, Lions, and Rotary clubs as well as the state and county medical society for possible scholarships. " xr:uid="{30DE375C-5CA5-4C73-9A84-19BFAAC80A12}"/>
    <hyperlink ref="B7" r:id="rId2" xr:uid="{FF41EBBF-F49D-4D66-B1B9-43591C9703F0}"/>
  </hyperlinks>
  <pageMargins left="0.7" right="0.7" top="0.75" bottom="0.75" header="0.3" footer="0.3"/>
  <pageSetup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8BDFE-5980-490E-87DC-C14733CA8918}">
  <dimension ref="A1:D15"/>
  <sheetViews>
    <sheetView workbookViewId="0"/>
  </sheetViews>
  <sheetFormatPr defaultRowHeight="14.4" x14ac:dyDescent="0.3"/>
  <cols>
    <col min="1" max="1" width="2.77734375" customWidth="1"/>
    <col min="2" max="2" width="56.33203125" customWidth="1"/>
    <col min="3" max="3" width="136.5546875" customWidth="1"/>
    <col min="4" max="4" width="2.77734375" customWidth="1"/>
  </cols>
  <sheetData>
    <row r="1" spans="1:4" x14ac:dyDescent="0.3">
      <c r="A1" s="1"/>
      <c r="B1" s="1"/>
      <c r="C1" s="7"/>
      <c r="D1" s="1"/>
    </row>
    <row r="2" spans="1:4" ht="43.8" x14ac:dyDescent="0.65">
      <c r="A2" s="1"/>
      <c r="B2" s="69" t="s">
        <v>92</v>
      </c>
      <c r="C2" s="69"/>
      <c r="D2" s="1"/>
    </row>
    <row r="3" spans="1:4" x14ac:dyDescent="0.3">
      <c r="A3" s="1"/>
      <c r="B3" s="1"/>
      <c r="C3" s="7"/>
      <c r="D3" s="1"/>
    </row>
    <row r="4" spans="1:4" ht="24.6" x14ac:dyDescent="0.4">
      <c r="A4" s="1"/>
      <c r="B4" s="2" t="s">
        <v>93</v>
      </c>
      <c r="C4" s="3" t="s">
        <v>94</v>
      </c>
      <c r="D4" s="1"/>
    </row>
    <row r="5" spans="1:4" ht="15" thickBot="1" x14ac:dyDescent="0.35">
      <c r="A5" s="1"/>
      <c r="B5" s="1"/>
      <c r="C5" s="7"/>
      <c r="D5" s="1"/>
    </row>
    <row r="6" spans="1:4" ht="35.4" customHeight="1" thickBot="1" x14ac:dyDescent="0.35">
      <c r="A6" s="1"/>
      <c r="B6" s="38" t="str">
        <f>HYPERLINK("https://www.cof.org/community-foundation-locator","Community Foundation Locator")</f>
        <v>Community Foundation Locator</v>
      </c>
      <c r="C6" s="39" t="s">
        <v>95</v>
      </c>
      <c r="D6" s="1"/>
    </row>
    <row r="7" spans="1:4" ht="31.8" customHeight="1" thickBot="1" x14ac:dyDescent="0.35">
      <c r="A7" s="1"/>
      <c r="B7" s="38" t="str">
        <f>HYPERLINK("https://www.careeronestop.org/Toolkit/Training/find-scholarships.aspx","Career One Stop")</f>
        <v>Career One Stop</v>
      </c>
      <c r="C7" s="39" t="s">
        <v>96</v>
      </c>
      <c r="D7" s="1"/>
    </row>
    <row r="8" spans="1:4" ht="45.6" customHeight="1" thickBot="1" x14ac:dyDescent="0.35">
      <c r="A8" s="1"/>
      <c r="B8" s="38" t="str">
        <f>HYPERLINK("https://bigfuture.collegeboard.org/scholarship-search","College Board")</f>
        <v>College Board</v>
      </c>
      <c r="C8" s="39" t="s">
        <v>97</v>
      </c>
      <c r="D8" s="1"/>
    </row>
    <row r="9" spans="1:4" ht="46.2" customHeight="1" thickBot="1" x14ac:dyDescent="0.35">
      <c r="A9" s="1"/>
      <c r="B9" s="38" t="str">
        <f>HYPERLINK("https://www.fastweb.com/ppc-fastweb?utm_source=bing&amp;utm_medium=ppc&amp;utm_campaign=brandexact","Fastweb")</f>
        <v>Fastweb</v>
      </c>
      <c r="C9" s="39" t="s">
        <v>98</v>
      </c>
      <c r="D9" s="1"/>
    </row>
    <row r="10" spans="1:4" ht="46.2" customHeight="1" thickBot="1" x14ac:dyDescent="0.35">
      <c r="A10" s="1"/>
      <c r="B10" s="73" t="s">
        <v>177</v>
      </c>
      <c r="C10" s="72" t="s">
        <v>178</v>
      </c>
      <c r="D10" s="1"/>
    </row>
    <row r="11" spans="1:4" ht="46.2" customHeight="1" thickBot="1" x14ac:dyDescent="0.35">
      <c r="A11" s="1"/>
      <c r="B11" s="38" t="s">
        <v>99</v>
      </c>
      <c r="C11" s="40" t="s">
        <v>100</v>
      </c>
      <c r="D11" s="1"/>
    </row>
    <row r="12" spans="1:4" ht="40.200000000000003" customHeight="1" thickBot="1" x14ac:dyDescent="0.35">
      <c r="A12" s="1"/>
      <c r="B12" s="38" t="str">
        <f>HYPERLINK("https://www.tuitionfundingsources.com/","Tuition Funding Sources")</f>
        <v>Tuition Funding Sources</v>
      </c>
      <c r="C12" s="40" t="s">
        <v>101</v>
      </c>
      <c r="D12" s="1"/>
    </row>
    <row r="13" spans="1:4" ht="42.6" customHeight="1" thickBot="1" x14ac:dyDescent="0.35">
      <c r="A13" s="1"/>
      <c r="B13" s="38" t="s">
        <v>102</v>
      </c>
      <c r="C13" s="40" t="s">
        <v>103</v>
      </c>
      <c r="D13" s="1"/>
    </row>
    <row r="14" spans="1:4" ht="31.8" customHeight="1" thickBot="1" x14ac:dyDescent="0.35">
      <c r="A14" s="1"/>
      <c r="B14" s="38" t="s">
        <v>120</v>
      </c>
      <c r="C14" s="40" t="s">
        <v>121</v>
      </c>
      <c r="D14" s="1"/>
    </row>
    <row r="15" spans="1:4" ht="15" thickBot="1" x14ac:dyDescent="0.35">
      <c r="A15" s="1"/>
      <c r="B15" s="16"/>
      <c r="C15" s="57"/>
      <c r="D15" s="1"/>
    </row>
  </sheetData>
  <mergeCells count="1">
    <mergeCell ref="B2:C2"/>
  </mergeCells>
  <hyperlinks>
    <hyperlink ref="B11" r:id="rId1" xr:uid="{EE8B307B-F018-4B71-8DE3-38E0CF8CBC17}"/>
    <hyperlink ref="B13" r:id="rId2" xr:uid="{17C017A1-7012-4386-8C0E-BD7071E13F29}"/>
    <hyperlink ref="B10" r:id="rId3" xr:uid="{3D4FB54A-5DBA-4FE9-BA69-B34233116D02}"/>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8A581-0A95-475C-949D-580799BFD02C}">
  <dimension ref="A1:F74"/>
  <sheetViews>
    <sheetView workbookViewId="0"/>
  </sheetViews>
  <sheetFormatPr defaultRowHeight="14.4" x14ac:dyDescent="0.3"/>
  <cols>
    <col min="1" max="1" width="2.77734375" customWidth="1"/>
    <col min="2" max="2" width="56" customWidth="1"/>
    <col min="3" max="3" width="31.77734375" style="8" customWidth="1"/>
    <col min="4" max="4" width="72.77734375" customWidth="1"/>
    <col min="5" max="5" width="32.44140625" style="6" customWidth="1"/>
    <col min="6" max="6" width="2.77734375" customWidth="1"/>
  </cols>
  <sheetData>
    <row r="1" spans="1:6" ht="15" customHeight="1" x14ac:dyDescent="0.3">
      <c r="A1" s="1"/>
      <c r="B1" s="1"/>
      <c r="C1" s="7"/>
      <c r="D1" s="1"/>
      <c r="E1" s="5"/>
      <c r="F1" s="1"/>
    </row>
    <row r="2" spans="1:6" ht="46.2" x14ac:dyDescent="0.85">
      <c r="A2" s="1"/>
      <c r="B2" s="70" t="s">
        <v>111</v>
      </c>
      <c r="C2" s="71"/>
      <c r="D2" s="71"/>
      <c r="E2" s="71"/>
      <c r="F2" s="1"/>
    </row>
    <row r="3" spans="1:6" ht="15" customHeight="1" x14ac:dyDescent="0.3">
      <c r="A3" s="1"/>
      <c r="B3" s="1"/>
      <c r="C3" s="7"/>
      <c r="D3" s="1"/>
      <c r="E3" s="5"/>
      <c r="F3" s="1"/>
    </row>
    <row r="4" spans="1:6" ht="29.4" customHeight="1" x14ac:dyDescent="0.4">
      <c r="A4" s="1"/>
      <c r="B4" s="2" t="s">
        <v>32</v>
      </c>
      <c r="C4" s="3" t="s">
        <v>0</v>
      </c>
      <c r="D4" s="3" t="s">
        <v>1</v>
      </c>
      <c r="E4" s="4" t="s">
        <v>2</v>
      </c>
      <c r="F4" s="1"/>
    </row>
    <row r="5" spans="1:6" ht="15" thickBot="1" x14ac:dyDescent="0.35">
      <c r="A5" s="1"/>
      <c r="B5" s="1"/>
      <c r="C5" s="7"/>
      <c r="D5" s="1"/>
      <c r="E5" s="5"/>
      <c r="F5" s="1"/>
    </row>
    <row r="6" spans="1:6" ht="15" thickBot="1" x14ac:dyDescent="0.35">
      <c r="A6" s="1"/>
      <c r="B6" s="15" t="s">
        <v>3</v>
      </c>
      <c r="C6" s="9">
        <v>2000</v>
      </c>
      <c r="D6" s="21" t="s">
        <v>4</v>
      </c>
      <c r="E6" s="12">
        <v>44926</v>
      </c>
      <c r="F6" s="1"/>
    </row>
    <row r="7" spans="1:6" ht="15" thickBot="1" x14ac:dyDescent="0.35">
      <c r="A7" s="1"/>
      <c r="B7" s="26" t="s">
        <v>46</v>
      </c>
      <c r="C7" s="9">
        <v>2000</v>
      </c>
      <c r="D7" s="21" t="s">
        <v>11</v>
      </c>
      <c r="E7" s="12">
        <v>44957</v>
      </c>
      <c r="F7" s="1"/>
    </row>
    <row r="8" spans="1:6" ht="15" thickBot="1" x14ac:dyDescent="0.35">
      <c r="A8" s="1"/>
      <c r="B8" s="15" t="s">
        <v>5</v>
      </c>
      <c r="C8" s="9">
        <v>2000</v>
      </c>
      <c r="D8" s="21" t="s">
        <v>4</v>
      </c>
      <c r="E8" s="12" t="s">
        <v>6</v>
      </c>
      <c r="F8" s="1"/>
    </row>
    <row r="9" spans="1:6" ht="15" thickBot="1" x14ac:dyDescent="0.35">
      <c r="A9" s="1"/>
      <c r="B9" s="15" t="s">
        <v>7</v>
      </c>
      <c r="C9" s="9">
        <v>5000</v>
      </c>
      <c r="D9" s="21" t="s">
        <v>4</v>
      </c>
      <c r="E9" s="12">
        <v>44957</v>
      </c>
      <c r="F9" s="1"/>
    </row>
    <row r="10" spans="1:6" ht="15" thickBot="1" x14ac:dyDescent="0.35">
      <c r="A10" s="1"/>
      <c r="B10" s="15" t="s">
        <v>8</v>
      </c>
      <c r="C10" s="9">
        <v>1000</v>
      </c>
      <c r="D10" s="21" t="s">
        <v>9</v>
      </c>
      <c r="E10" s="12">
        <v>44910</v>
      </c>
      <c r="F10" s="1"/>
    </row>
    <row r="11" spans="1:6" ht="28.8" thickBot="1" x14ac:dyDescent="0.35">
      <c r="A11" s="1"/>
      <c r="B11" s="15" t="s">
        <v>10</v>
      </c>
      <c r="C11" s="9">
        <v>4000</v>
      </c>
      <c r="D11" s="21" t="s">
        <v>24</v>
      </c>
      <c r="E11" s="12">
        <v>45016</v>
      </c>
      <c r="F11" s="1"/>
    </row>
    <row r="12" spans="1:6" ht="28.8" thickBot="1" x14ac:dyDescent="0.35">
      <c r="A12" s="1"/>
      <c r="B12" s="15" t="s">
        <v>12</v>
      </c>
      <c r="C12" s="9">
        <v>500</v>
      </c>
      <c r="D12" s="21" t="s">
        <v>14</v>
      </c>
      <c r="E12" s="12" t="s">
        <v>13</v>
      </c>
      <c r="F12" s="1"/>
    </row>
    <row r="13" spans="1:6" ht="28.8" thickBot="1" x14ac:dyDescent="0.35">
      <c r="A13" s="1"/>
      <c r="B13" s="15" t="s">
        <v>15</v>
      </c>
      <c r="C13" s="9">
        <v>1000</v>
      </c>
      <c r="D13" s="21" t="s">
        <v>16</v>
      </c>
      <c r="E13" s="12">
        <v>44866</v>
      </c>
      <c r="F13" s="1"/>
    </row>
    <row r="14" spans="1:6" ht="15" thickBot="1" x14ac:dyDescent="0.35">
      <c r="A14" s="1"/>
      <c r="B14" s="15" t="s">
        <v>17</v>
      </c>
      <c r="C14" s="10" t="s">
        <v>18</v>
      </c>
      <c r="D14" s="21" t="s">
        <v>19</v>
      </c>
      <c r="E14" s="12">
        <v>44926</v>
      </c>
      <c r="F14" s="1"/>
    </row>
    <row r="15" spans="1:6" ht="31.2" customHeight="1" thickBot="1" x14ac:dyDescent="0.35">
      <c r="A15" s="1"/>
      <c r="B15" s="15" t="s">
        <v>20</v>
      </c>
      <c r="C15" s="10" t="s">
        <v>21</v>
      </c>
      <c r="D15" s="25" t="s">
        <v>22</v>
      </c>
      <c r="E15" s="12">
        <v>44985</v>
      </c>
      <c r="F15" s="1"/>
    </row>
    <row r="16" spans="1:6" ht="15" thickBot="1" x14ac:dyDescent="0.35">
      <c r="A16" s="1"/>
      <c r="B16" s="15" t="s">
        <v>23</v>
      </c>
      <c r="C16" s="10" t="s">
        <v>27</v>
      </c>
      <c r="D16" s="22" t="s">
        <v>25</v>
      </c>
      <c r="E16" s="12" t="s">
        <v>26</v>
      </c>
      <c r="F16" s="1"/>
    </row>
    <row r="17" spans="1:6" ht="15" thickBot="1" x14ac:dyDescent="0.35">
      <c r="A17" s="1"/>
      <c r="B17" s="16"/>
      <c r="C17" s="17"/>
      <c r="D17" s="23"/>
      <c r="E17" s="27"/>
      <c r="F17" s="1"/>
    </row>
    <row r="18" spans="1:6" ht="21" thickBot="1" x14ac:dyDescent="0.4">
      <c r="A18" s="1"/>
      <c r="B18" s="20" t="s">
        <v>28</v>
      </c>
      <c r="C18" s="13"/>
      <c r="D18" s="24"/>
      <c r="E18" s="28"/>
      <c r="F18" s="1"/>
    </row>
    <row r="19" spans="1:6" ht="16.2" thickBot="1" x14ac:dyDescent="0.35">
      <c r="A19" s="1"/>
      <c r="B19" s="14" t="s">
        <v>29</v>
      </c>
      <c r="C19" s="10"/>
      <c r="D19" s="21"/>
      <c r="E19" s="12"/>
      <c r="F19" s="1"/>
    </row>
    <row r="20" spans="1:6" ht="28.8" thickBot="1" x14ac:dyDescent="0.35">
      <c r="A20" s="1"/>
      <c r="B20" s="11" t="s">
        <v>34</v>
      </c>
      <c r="C20" s="10" t="s">
        <v>33</v>
      </c>
      <c r="D20" s="21" t="s">
        <v>39</v>
      </c>
      <c r="E20" s="12" t="s">
        <v>30</v>
      </c>
      <c r="F20" s="1"/>
    </row>
    <row r="21" spans="1:6" ht="15" thickBot="1" x14ac:dyDescent="0.35">
      <c r="A21" s="1"/>
      <c r="B21" s="11"/>
      <c r="C21" s="10"/>
      <c r="D21" s="21"/>
      <c r="E21" s="12"/>
      <c r="F21" s="1"/>
    </row>
    <row r="22" spans="1:6" ht="16.2" thickBot="1" x14ac:dyDescent="0.35">
      <c r="A22" s="1"/>
      <c r="B22" s="14" t="s">
        <v>31</v>
      </c>
      <c r="C22" s="10"/>
      <c r="D22" s="21"/>
      <c r="E22" s="12"/>
      <c r="F22" s="1"/>
    </row>
    <row r="23" spans="1:6" ht="28.8" thickBot="1" x14ac:dyDescent="0.35">
      <c r="A23" s="1"/>
      <c r="B23" s="11" t="s">
        <v>35</v>
      </c>
      <c r="C23" s="10" t="s">
        <v>36</v>
      </c>
      <c r="D23" s="21" t="s">
        <v>40</v>
      </c>
      <c r="E23" s="12" t="s">
        <v>30</v>
      </c>
      <c r="F23" s="1"/>
    </row>
    <row r="24" spans="1:6" ht="15" thickBot="1" x14ac:dyDescent="0.35">
      <c r="A24" s="1"/>
      <c r="B24" s="11"/>
      <c r="C24" s="10"/>
      <c r="D24" s="21"/>
      <c r="E24" s="12"/>
      <c r="F24" s="1"/>
    </row>
    <row r="25" spans="1:6" ht="16.2" thickBot="1" x14ac:dyDescent="0.35">
      <c r="A25" s="1"/>
      <c r="B25" s="14" t="s">
        <v>37</v>
      </c>
      <c r="C25" s="10"/>
      <c r="D25" s="21"/>
      <c r="E25" s="12"/>
      <c r="F25" s="1"/>
    </row>
    <row r="26" spans="1:6" ht="28.8" thickBot="1" x14ac:dyDescent="0.35">
      <c r="A26" s="1"/>
      <c r="B26" s="11" t="s">
        <v>38</v>
      </c>
      <c r="C26" s="9">
        <v>1000</v>
      </c>
      <c r="D26" s="21" t="s">
        <v>42</v>
      </c>
      <c r="E26" s="12" t="s">
        <v>30</v>
      </c>
      <c r="F26" s="1"/>
    </row>
    <row r="27" spans="1:6" ht="28.8" thickBot="1" x14ac:dyDescent="0.35">
      <c r="A27" s="1"/>
      <c r="B27" s="11" t="s">
        <v>41</v>
      </c>
      <c r="C27" s="9">
        <v>2500</v>
      </c>
      <c r="D27" s="21" t="s">
        <v>43</v>
      </c>
      <c r="E27" s="12" t="s">
        <v>30</v>
      </c>
      <c r="F27" s="1"/>
    </row>
    <row r="28" spans="1:6" ht="28.8" thickBot="1" x14ac:dyDescent="0.35">
      <c r="A28" s="1"/>
      <c r="B28" s="11" t="s">
        <v>44</v>
      </c>
      <c r="C28" s="9">
        <v>2500</v>
      </c>
      <c r="D28" s="21" t="s">
        <v>45</v>
      </c>
      <c r="E28" s="12" t="s">
        <v>30</v>
      </c>
      <c r="F28" s="1"/>
    </row>
    <row r="29" spans="1:6" ht="15" thickBot="1" x14ac:dyDescent="0.35">
      <c r="A29" s="1"/>
      <c r="B29" s="18"/>
      <c r="C29" s="17"/>
      <c r="D29" s="29"/>
      <c r="E29" s="30"/>
      <c r="F29" s="19"/>
    </row>
    <row r="30" spans="1:6" ht="28.8" thickBot="1" x14ac:dyDescent="0.35">
      <c r="A30" s="1"/>
      <c r="B30" s="15" t="s">
        <v>49</v>
      </c>
      <c r="C30" s="10" t="s">
        <v>47</v>
      </c>
      <c r="D30" s="21" t="s">
        <v>48</v>
      </c>
      <c r="E30" s="12">
        <v>44986</v>
      </c>
      <c r="F30" s="1"/>
    </row>
    <row r="31" spans="1:6" ht="42.6" thickBot="1" x14ac:dyDescent="0.35">
      <c r="A31" s="32"/>
      <c r="B31" s="53" t="s">
        <v>50</v>
      </c>
      <c r="C31" s="9">
        <v>2000</v>
      </c>
      <c r="D31" s="21" t="s">
        <v>52</v>
      </c>
      <c r="E31" s="12" t="s">
        <v>66</v>
      </c>
      <c r="F31" s="1"/>
    </row>
    <row r="32" spans="1:6" ht="42.6" thickBot="1" x14ac:dyDescent="0.35">
      <c r="A32" s="1"/>
      <c r="B32" s="15" t="s">
        <v>51</v>
      </c>
      <c r="C32" s="9">
        <v>2500</v>
      </c>
      <c r="D32" s="21" t="s">
        <v>53</v>
      </c>
      <c r="E32" s="12" t="s">
        <v>66</v>
      </c>
      <c r="F32" s="1"/>
    </row>
    <row r="33" spans="1:6" ht="56.4" thickBot="1" x14ac:dyDescent="0.35">
      <c r="A33" s="1"/>
      <c r="B33" s="54" t="s">
        <v>54</v>
      </c>
      <c r="C33" s="34" t="s">
        <v>56</v>
      </c>
      <c r="D33" s="31" t="s">
        <v>55</v>
      </c>
      <c r="E33" s="12" t="s">
        <v>66</v>
      </c>
      <c r="F33" s="1"/>
    </row>
    <row r="34" spans="1:6" ht="42.6" thickBot="1" x14ac:dyDescent="0.35">
      <c r="A34" s="1"/>
      <c r="B34" s="55" t="s">
        <v>57</v>
      </c>
      <c r="C34" s="9">
        <v>2500</v>
      </c>
      <c r="D34" s="21" t="s">
        <v>59</v>
      </c>
      <c r="E34" s="12" t="s">
        <v>58</v>
      </c>
      <c r="F34" s="1"/>
    </row>
    <row r="35" spans="1:6" ht="56.4" thickBot="1" x14ac:dyDescent="0.35">
      <c r="A35" s="1"/>
      <c r="B35" s="15" t="s">
        <v>60</v>
      </c>
      <c r="C35" s="10" t="s">
        <v>61</v>
      </c>
      <c r="D35" s="21" t="s">
        <v>62</v>
      </c>
      <c r="E35" s="12" t="s">
        <v>66</v>
      </c>
      <c r="F35" s="1"/>
    </row>
    <row r="36" spans="1:6" ht="42.6" thickBot="1" x14ac:dyDescent="0.35">
      <c r="A36" s="1"/>
      <c r="B36" s="15" t="s">
        <v>63</v>
      </c>
      <c r="C36" s="33" t="s">
        <v>67</v>
      </c>
      <c r="D36" s="21" t="s">
        <v>69</v>
      </c>
      <c r="E36" s="12" t="s">
        <v>65</v>
      </c>
      <c r="F36" s="1"/>
    </row>
    <row r="37" spans="1:6" ht="42.6" thickBot="1" x14ac:dyDescent="0.35">
      <c r="A37" s="1"/>
      <c r="B37" s="15" t="s">
        <v>64</v>
      </c>
      <c r="C37" s="33" t="s">
        <v>68</v>
      </c>
      <c r="D37" s="21" t="s">
        <v>70</v>
      </c>
      <c r="E37" s="12" t="s">
        <v>65</v>
      </c>
      <c r="F37" s="1"/>
    </row>
    <row r="38" spans="1:6" ht="28.8" thickBot="1" x14ac:dyDescent="0.35">
      <c r="A38" s="1"/>
      <c r="B38" s="15" t="s">
        <v>71</v>
      </c>
      <c r="C38" s="9">
        <v>5000</v>
      </c>
      <c r="D38" s="21" t="s">
        <v>72</v>
      </c>
      <c r="E38" s="12">
        <v>44866</v>
      </c>
      <c r="F38" s="1"/>
    </row>
    <row r="39" spans="1:6" ht="15" thickBot="1" x14ac:dyDescent="0.35">
      <c r="A39" s="1"/>
      <c r="B39" s="15" t="s">
        <v>73</v>
      </c>
      <c r="C39" s="9">
        <v>1000</v>
      </c>
      <c r="D39" s="21" t="s">
        <v>85</v>
      </c>
      <c r="E39" s="12">
        <v>44889</v>
      </c>
      <c r="F39" s="1"/>
    </row>
    <row r="40" spans="1:6" ht="28.8" thickBot="1" x14ac:dyDescent="0.35">
      <c r="A40" s="1"/>
      <c r="B40" s="15" t="s">
        <v>74</v>
      </c>
      <c r="C40" s="9">
        <v>500</v>
      </c>
      <c r="D40" s="21" t="s">
        <v>84</v>
      </c>
      <c r="E40" s="12">
        <v>44896</v>
      </c>
      <c r="F40" s="1"/>
    </row>
    <row r="41" spans="1:6" ht="15" thickBot="1" x14ac:dyDescent="0.35">
      <c r="A41" s="1"/>
      <c r="B41" s="15" t="s">
        <v>75</v>
      </c>
      <c r="C41" s="9">
        <v>1015</v>
      </c>
      <c r="D41" s="21" t="s">
        <v>76</v>
      </c>
      <c r="E41" s="12">
        <v>44880</v>
      </c>
      <c r="F41" s="1"/>
    </row>
    <row r="42" spans="1:6" ht="15" thickBot="1" x14ac:dyDescent="0.35">
      <c r="A42" s="1"/>
      <c r="B42" s="56" t="s">
        <v>78</v>
      </c>
      <c r="C42" s="9">
        <v>1000</v>
      </c>
      <c r="D42" s="21" t="s">
        <v>77</v>
      </c>
      <c r="E42" s="12">
        <v>44880</v>
      </c>
      <c r="F42" s="1"/>
    </row>
    <row r="43" spans="1:6" ht="15" thickBot="1" x14ac:dyDescent="0.35">
      <c r="A43" s="1"/>
      <c r="B43" s="15" t="s">
        <v>79</v>
      </c>
      <c r="C43" s="9">
        <v>750</v>
      </c>
      <c r="D43" s="21" t="s">
        <v>80</v>
      </c>
      <c r="E43" s="12">
        <v>44866</v>
      </c>
      <c r="F43" s="1"/>
    </row>
    <row r="44" spans="1:6" ht="28.8" thickBot="1" x14ac:dyDescent="0.35">
      <c r="A44" s="1"/>
      <c r="B44" s="26" t="s">
        <v>81</v>
      </c>
      <c r="C44" s="35">
        <v>5000</v>
      </c>
      <c r="D44" s="25" t="s">
        <v>82</v>
      </c>
      <c r="E44" s="36" t="s">
        <v>91</v>
      </c>
      <c r="F44" s="1"/>
    </row>
    <row r="45" spans="1:6" ht="28.8" thickBot="1" x14ac:dyDescent="0.35">
      <c r="A45" s="1"/>
      <c r="B45" s="15" t="s">
        <v>83</v>
      </c>
      <c r="C45" s="9">
        <v>500</v>
      </c>
      <c r="D45" s="21" t="s">
        <v>90</v>
      </c>
      <c r="E45" s="12">
        <v>44866</v>
      </c>
      <c r="F45" s="1"/>
    </row>
    <row r="46" spans="1:6" ht="28.8" thickBot="1" x14ac:dyDescent="0.35">
      <c r="A46" s="1"/>
      <c r="B46" s="15" t="s">
        <v>86</v>
      </c>
      <c r="C46" s="9">
        <v>1000</v>
      </c>
      <c r="D46" s="21" t="s">
        <v>89</v>
      </c>
      <c r="E46" s="12">
        <v>44896</v>
      </c>
      <c r="F46" s="1"/>
    </row>
    <row r="47" spans="1:6" ht="28.8" thickBot="1" x14ac:dyDescent="0.35">
      <c r="A47" s="1"/>
      <c r="B47" s="15" t="s">
        <v>87</v>
      </c>
      <c r="C47" s="9">
        <v>1000</v>
      </c>
      <c r="D47" s="21" t="s">
        <v>88</v>
      </c>
      <c r="E47" s="12">
        <v>44896</v>
      </c>
      <c r="F47" s="1"/>
    </row>
    <row r="48" spans="1:6" ht="15" thickBot="1" x14ac:dyDescent="0.35">
      <c r="A48" s="1"/>
      <c r="B48" s="15" t="s">
        <v>104</v>
      </c>
      <c r="C48" s="9">
        <v>500</v>
      </c>
      <c r="D48" s="21" t="s">
        <v>105</v>
      </c>
      <c r="E48" s="12">
        <v>44911</v>
      </c>
      <c r="F48" s="1"/>
    </row>
    <row r="49" spans="1:6" ht="15" thickBot="1" x14ac:dyDescent="0.35">
      <c r="A49" s="1"/>
      <c r="B49" s="15" t="s">
        <v>107</v>
      </c>
      <c r="C49" s="9">
        <v>2000</v>
      </c>
      <c r="D49" s="21" t="s">
        <v>108</v>
      </c>
      <c r="E49" s="12" t="s">
        <v>106</v>
      </c>
      <c r="F49" s="1"/>
    </row>
    <row r="50" spans="1:6" ht="15" thickBot="1" x14ac:dyDescent="0.35">
      <c r="A50" s="1"/>
      <c r="B50" s="15" t="s">
        <v>113</v>
      </c>
      <c r="C50" s="9">
        <v>500</v>
      </c>
      <c r="D50" s="21" t="s">
        <v>114</v>
      </c>
      <c r="E50" s="12">
        <v>44926</v>
      </c>
      <c r="F50" s="1"/>
    </row>
    <row r="51" spans="1:6" ht="15" thickBot="1" x14ac:dyDescent="0.35">
      <c r="A51" s="1"/>
      <c r="B51" s="15" t="s">
        <v>115</v>
      </c>
      <c r="C51" s="9">
        <v>2500</v>
      </c>
      <c r="D51" s="21" t="s">
        <v>116</v>
      </c>
      <c r="E51" s="12">
        <v>45092</v>
      </c>
      <c r="F51" s="1"/>
    </row>
    <row r="52" spans="1:6" ht="15" thickBot="1" x14ac:dyDescent="0.35">
      <c r="A52" s="1"/>
      <c r="B52" s="58" t="s">
        <v>119</v>
      </c>
      <c r="C52" s="10" t="s">
        <v>117</v>
      </c>
      <c r="D52" s="21" t="s">
        <v>118</v>
      </c>
      <c r="E52" s="12">
        <v>45061</v>
      </c>
      <c r="F52" s="1"/>
    </row>
    <row r="53" spans="1:6" ht="15" thickBot="1" x14ac:dyDescent="0.35">
      <c r="A53" s="1"/>
      <c r="B53" s="59" t="s">
        <v>122</v>
      </c>
      <c r="C53" s="60" t="s">
        <v>123</v>
      </c>
      <c r="D53" s="61" t="s">
        <v>124</v>
      </c>
      <c r="E53" s="62">
        <v>44957</v>
      </c>
      <c r="F53" s="1"/>
    </row>
    <row r="54" spans="1:6" ht="28.8" thickBot="1" x14ac:dyDescent="0.35">
      <c r="A54" s="1"/>
      <c r="B54" s="58" t="s">
        <v>125</v>
      </c>
      <c r="C54" s="9">
        <v>1000</v>
      </c>
      <c r="D54" s="21" t="s">
        <v>126</v>
      </c>
      <c r="E54" s="12">
        <v>44910</v>
      </c>
      <c r="F54" s="1"/>
    </row>
    <row r="55" spans="1:6" ht="15" thickBot="1" x14ac:dyDescent="0.35">
      <c r="A55" s="1"/>
      <c r="B55" s="58" t="s">
        <v>128</v>
      </c>
      <c r="C55" s="9">
        <v>1000</v>
      </c>
      <c r="D55" s="21" t="s">
        <v>129</v>
      </c>
      <c r="E55" s="12">
        <v>45017</v>
      </c>
      <c r="F55" s="1"/>
    </row>
    <row r="56" spans="1:6" ht="28.8" thickBot="1" x14ac:dyDescent="0.35">
      <c r="A56" s="1"/>
      <c r="B56" s="58" t="s">
        <v>130</v>
      </c>
      <c r="C56" s="9">
        <v>500</v>
      </c>
      <c r="D56" s="21" t="s">
        <v>131</v>
      </c>
      <c r="E56" s="12">
        <v>45046</v>
      </c>
      <c r="F56" s="1"/>
    </row>
    <row r="57" spans="1:6" ht="15" thickBot="1" x14ac:dyDescent="0.35">
      <c r="A57" s="1"/>
      <c r="B57" s="58" t="s">
        <v>86</v>
      </c>
      <c r="C57" s="9">
        <v>1000</v>
      </c>
      <c r="D57" s="21" t="s">
        <v>132</v>
      </c>
      <c r="E57" s="12">
        <v>44896</v>
      </c>
      <c r="F57" s="1"/>
    </row>
    <row r="58" spans="1:6" ht="28.8" thickBot="1" x14ac:dyDescent="0.35">
      <c r="A58" s="1"/>
      <c r="B58" s="58" t="s">
        <v>133</v>
      </c>
      <c r="C58" s="9" t="s">
        <v>134</v>
      </c>
      <c r="D58" s="21" t="s">
        <v>131</v>
      </c>
      <c r="E58" s="12">
        <v>45091</v>
      </c>
      <c r="F58" s="1"/>
    </row>
    <row r="59" spans="1:6" ht="28.8" thickBot="1" x14ac:dyDescent="0.35">
      <c r="A59" s="1"/>
      <c r="B59" s="59" t="s">
        <v>135</v>
      </c>
      <c r="C59" s="60">
        <v>10200</v>
      </c>
      <c r="D59" s="61" t="s">
        <v>136</v>
      </c>
      <c r="E59" s="62">
        <v>45002</v>
      </c>
      <c r="F59" s="1"/>
    </row>
    <row r="60" spans="1:6" ht="15" thickBot="1" x14ac:dyDescent="0.35">
      <c r="A60" s="1"/>
      <c r="B60" s="58" t="s">
        <v>137</v>
      </c>
      <c r="C60" s="60" t="s">
        <v>138</v>
      </c>
      <c r="D60" s="61" t="s">
        <v>139</v>
      </c>
      <c r="E60" s="62">
        <v>44986</v>
      </c>
      <c r="F60" s="1"/>
    </row>
    <row r="61" spans="1:6" s="64" customFormat="1" ht="15" thickBot="1" x14ac:dyDescent="0.35">
      <c r="A61" s="65"/>
      <c r="B61" s="63" t="s">
        <v>140</v>
      </c>
      <c r="C61" s="60">
        <v>500</v>
      </c>
      <c r="D61" s="61" t="s">
        <v>141</v>
      </c>
      <c r="E61" s="62">
        <v>45016</v>
      </c>
      <c r="F61" s="66"/>
    </row>
    <row r="62" spans="1:6" s="67" customFormat="1" ht="15" thickBot="1" x14ac:dyDescent="0.35">
      <c r="A62" s="19"/>
      <c r="B62" s="59" t="s">
        <v>142</v>
      </c>
      <c r="C62" s="60">
        <v>1000</v>
      </c>
      <c r="D62" s="61" t="s">
        <v>143</v>
      </c>
      <c r="E62" s="62">
        <v>44378</v>
      </c>
      <c r="F62" s="19"/>
    </row>
    <row r="63" spans="1:6" s="67" customFormat="1" ht="28.8" thickBot="1" x14ac:dyDescent="0.35">
      <c r="A63" s="19"/>
      <c r="B63" s="58" t="s">
        <v>144</v>
      </c>
      <c r="C63" s="9">
        <v>500</v>
      </c>
      <c r="D63" s="21" t="s">
        <v>145</v>
      </c>
      <c r="E63" s="12">
        <v>45017</v>
      </c>
      <c r="F63" s="19"/>
    </row>
    <row r="64" spans="1:6" s="67" customFormat="1" ht="28.8" thickBot="1" x14ac:dyDescent="0.35">
      <c r="A64" s="19"/>
      <c r="B64" s="58" t="s">
        <v>147</v>
      </c>
      <c r="C64" s="9">
        <v>500</v>
      </c>
      <c r="D64" s="21" t="s">
        <v>146</v>
      </c>
      <c r="E64" s="12">
        <v>44941</v>
      </c>
      <c r="F64" s="19"/>
    </row>
    <row r="65" spans="1:6" s="67" customFormat="1" ht="28.8" thickBot="1" x14ac:dyDescent="0.35">
      <c r="A65" s="19"/>
      <c r="B65" s="58" t="s">
        <v>148</v>
      </c>
      <c r="C65" s="9">
        <v>500</v>
      </c>
      <c r="D65" s="21" t="s">
        <v>149</v>
      </c>
      <c r="E65" s="12">
        <v>45017</v>
      </c>
      <c r="F65" s="19"/>
    </row>
    <row r="66" spans="1:6" s="67" customFormat="1" ht="28.8" thickBot="1" x14ac:dyDescent="0.35">
      <c r="A66" s="19"/>
      <c r="B66" s="58" t="s">
        <v>150</v>
      </c>
      <c r="C66" s="9">
        <v>500</v>
      </c>
      <c r="D66" s="21" t="s">
        <v>151</v>
      </c>
      <c r="E66" s="12">
        <v>45017</v>
      </c>
      <c r="F66" s="19"/>
    </row>
    <row r="67" spans="1:6" s="67" customFormat="1" ht="15" thickBot="1" x14ac:dyDescent="0.35">
      <c r="A67" s="19"/>
      <c r="B67" s="59" t="s">
        <v>162</v>
      </c>
      <c r="C67" s="60">
        <v>2000</v>
      </c>
      <c r="D67" s="61" t="s">
        <v>163</v>
      </c>
      <c r="E67" s="62" t="s">
        <v>164</v>
      </c>
      <c r="F67" s="19"/>
    </row>
    <row r="68" spans="1:6" s="67" customFormat="1" ht="28.8" thickBot="1" x14ac:dyDescent="0.35">
      <c r="A68" s="19"/>
      <c r="B68" s="59" t="s">
        <v>165</v>
      </c>
      <c r="C68" s="60" t="s">
        <v>166</v>
      </c>
      <c r="D68" s="61" t="s">
        <v>167</v>
      </c>
      <c r="E68" s="62">
        <v>45017</v>
      </c>
      <c r="F68" s="19"/>
    </row>
    <row r="69" spans="1:6" s="67" customFormat="1" ht="15" thickBot="1" x14ac:dyDescent="0.35">
      <c r="A69" s="19"/>
      <c r="B69" s="58" t="s">
        <v>168</v>
      </c>
      <c r="C69" s="9">
        <v>500</v>
      </c>
      <c r="D69" s="21" t="s">
        <v>171</v>
      </c>
      <c r="E69" s="12">
        <v>45138</v>
      </c>
      <c r="F69" s="19"/>
    </row>
    <row r="70" spans="1:6" s="67" customFormat="1" ht="15" thickBot="1" x14ac:dyDescent="0.35">
      <c r="A70" s="19"/>
      <c r="B70" s="58" t="s">
        <v>170</v>
      </c>
      <c r="C70" s="9">
        <v>500</v>
      </c>
      <c r="D70" s="21" t="s">
        <v>171</v>
      </c>
      <c r="E70" s="12">
        <v>45138</v>
      </c>
      <c r="F70" s="19"/>
    </row>
    <row r="71" spans="1:6" s="67" customFormat="1" ht="28.8" thickBot="1" x14ac:dyDescent="0.35">
      <c r="A71" s="19"/>
      <c r="B71" s="58" t="s">
        <v>169</v>
      </c>
      <c r="C71" s="9">
        <v>500</v>
      </c>
      <c r="D71" s="21" t="s">
        <v>172</v>
      </c>
      <c r="E71" s="12">
        <v>45138</v>
      </c>
      <c r="F71" s="19"/>
    </row>
    <row r="72" spans="1:6" s="67" customFormat="1" ht="28.8" thickBot="1" x14ac:dyDescent="0.35">
      <c r="A72" s="19"/>
      <c r="B72" s="58" t="s">
        <v>174</v>
      </c>
      <c r="C72" s="9">
        <v>500</v>
      </c>
      <c r="D72" s="21" t="s">
        <v>175</v>
      </c>
      <c r="E72" s="12">
        <v>45138</v>
      </c>
      <c r="F72" s="19"/>
    </row>
    <row r="73" spans="1:6" s="67" customFormat="1" ht="28.8" thickBot="1" x14ac:dyDescent="0.35">
      <c r="A73" s="19"/>
      <c r="B73" s="58" t="s">
        <v>173</v>
      </c>
      <c r="C73" s="9">
        <v>500</v>
      </c>
      <c r="D73" s="21" t="s">
        <v>176</v>
      </c>
      <c r="E73" s="12">
        <v>45138</v>
      </c>
      <c r="F73" s="19"/>
    </row>
    <row r="74" spans="1:6" x14ac:dyDescent="0.3">
      <c r="A74" s="19"/>
      <c r="B74" s="19"/>
      <c r="C74" s="7"/>
      <c r="D74" s="19"/>
      <c r="E74" s="68"/>
      <c r="F74" s="19"/>
    </row>
  </sheetData>
  <mergeCells count="1">
    <mergeCell ref="B2:E2"/>
  </mergeCells>
  <hyperlinks>
    <hyperlink ref="B6" r:id="rId1" xr:uid="{ACCA6AAE-5002-43CC-BD19-93AF41DC1719}"/>
    <hyperlink ref="B7" r:id="rId2" display="Daughters of the American Revolution - Mary Elizabeth Lockwood Beneventi MBA Scholarship" xr:uid="{1D7FE7A2-8A51-4E6F-918C-07B37296C4E8}"/>
    <hyperlink ref="B8" r:id="rId3" xr:uid="{F87C480A-B494-4F4E-83CD-8527987A6910}"/>
    <hyperlink ref="B9" r:id="rId4" xr:uid="{DB671BDD-12F8-44B7-AA65-CD4D15CA77DD}"/>
    <hyperlink ref="B10" r:id="rId5" xr:uid="{2C687B6B-3ED0-444E-9B0A-BE0628467DF3}"/>
    <hyperlink ref="B11" r:id="rId6" location="scholarship-application" xr:uid="{61B184A8-6BDF-489A-8FAE-C9FBFC30CD96}"/>
    <hyperlink ref="B12" r:id="rId7" xr:uid="{C4959235-3D62-439E-9F73-7FD22B570CBF}"/>
    <hyperlink ref="B13" r:id="rId8" xr:uid="{09D218CF-FA39-44CA-A05B-38F2104AAD78}"/>
    <hyperlink ref="B14" r:id="rId9" xr:uid="{16FED895-3989-47BB-88E3-6938BBA032DB}"/>
    <hyperlink ref="B15" r:id="rId10" xr:uid="{02F09A66-3FEC-4BD7-B9AD-39ECEA613E50}"/>
    <hyperlink ref="B16" r:id="rId11" xr:uid="{186580D9-268C-45CA-8633-60FCC3FAE08A}"/>
    <hyperlink ref="B18" r:id="rId12" xr:uid="{59C784E5-80DA-4B70-850F-CDB582F58EA7}"/>
    <hyperlink ref="B30" r:id="rId13" display="Emanuele Gianturco Memorial Scholarship" xr:uid="{C41F609C-F36A-4CA1-AAE8-A02D4C75F71B}"/>
    <hyperlink ref="B31" r:id="rId14" xr:uid="{9DA74DCE-A94A-4AD5-891C-EB0841C1722F}"/>
    <hyperlink ref="B32" r:id="rId15" xr:uid="{F45812DB-804D-4F84-A290-F1EF32A80FC3}"/>
    <hyperlink ref="B33" r:id="rId16" xr:uid="{3D706D3A-DC97-4758-AB47-90170A37C852}"/>
    <hyperlink ref="B34" r:id="rId17" xr:uid="{122B19FD-162E-4E7F-877A-6B5B6BC15AE3}"/>
    <hyperlink ref="B35" r:id="rId18" xr:uid="{A5309FFD-1780-4E34-B77B-6535A88C21A0}"/>
    <hyperlink ref="B36" r:id="rId19" xr:uid="{C2A69BE8-1E48-4B42-9199-8EFA4C69F44B}"/>
    <hyperlink ref="B37" r:id="rId20" xr:uid="{9690D115-ED0A-4F89-B2ED-85963827F405}"/>
    <hyperlink ref="B38" r:id="rId21" xr:uid="{DA1D83D2-8E79-4FBB-8C11-C6E63E2B815B}"/>
    <hyperlink ref="B39" r:id="rId22" xr:uid="{DD231ED6-8FF1-4240-B8C4-BDDAFA6A7C13}"/>
    <hyperlink ref="B40" r:id="rId23" xr:uid="{859FF807-9B88-4D8C-B35D-89E88711B7A4}"/>
    <hyperlink ref="B41" r:id="rId24" xr:uid="{A1848A86-2A69-4A8D-A013-1FECF76D38F5}"/>
    <hyperlink ref="B42" r:id="rId25" xr:uid="{7AA111ED-0F5D-4036-BF8B-594D85A56FC0}"/>
    <hyperlink ref="B43" r:id="rId26" xr:uid="{B9CC2333-D75A-46E1-B2A4-CC3EEFCE320E}"/>
    <hyperlink ref="B44" r:id="rId27" xr:uid="{265C6EA3-0B1C-496F-9613-3D20CE9C5110}"/>
    <hyperlink ref="B45" r:id="rId28" xr:uid="{BF43A44E-F4F0-472D-A6EA-30643D7A58FD}"/>
    <hyperlink ref="B46" r:id="rId29" location="scholarship" xr:uid="{7D5B0D6C-728D-4548-A38C-9A1363A79FF2}"/>
    <hyperlink ref="B47" r:id="rId30" location="scholarship" xr:uid="{2CF8256F-1C2A-4E5F-8236-7C586EEB2060}"/>
    <hyperlink ref="B48" r:id="rId31" xr:uid="{1D88504A-3E4E-4FF6-A70B-362D51853CD8}"/>
    <hyperlink ref="B49" r:id="rId32" xr:uid="{F5B080B1-2F44-4D4A-A036-E2763C846607}"/>
    <hyperlink ref="B50" r:id="rId33" xr:uid="{94B41996-78A2-4590-BAA1-18A30795A3C5}"/>
    <hyperlink ref="B51" r:id="rId34" xr:uid="{AED3F9C6-FC89-4BA3-AA7E-F4F45ED55505}"/>
    <hyperlink ref="B52" r:id="rId35" xr:uid="{8A8BDFAB-75C0-4790-A7E5-81DE926917B6}"/>
    <hyperlink ref="B53" r:id="rId36" xr:uid="{B2598C26-73C2-4DD5-8A98-434199F52868}"/>
    <hyperlink ref="B54" r:id="rId37" xr:uid="{D4FF1A14-6A22-404A-ADF1-9DF35BB350AF}"/>
    <hyperlink ref="B55" r:id="rId38" location=":~:text=This%20scholarship%20seeks%20to%20support,may%20apply%20for%20this%20scholarship." xr:uid="{472CC206-AFE8-4848-9E87-5A9CADFBF97E}"/>
    <hyperlink ref="B56" r:id="rId39" xr:uid="{93484A7E-7E23-415B-930F-BF9DDA41B80C}"/>
    <hyperlink ref="B57" r:id="rId40" xr:uid="{8B68FA66-43E1-43A8-AF4C-38EDDAF9629D}"/>
    <hyperlink ref="B58" r:id="rId41" xr:uid="{E103E087-7F2C-498A-9578-D30060CE0E5E}"/>
    <hyperlink ref="B59" r:id="rId42" xr:uid="{25F15AEA-BE41-4C72-8846-8827DB76EEA6}"/>
    <hyperlink ref="B61" r:id="rId43" xr:uid="{47CE1C2F-C7BE-4082-A1B7-4BA7B9EF41B4}"/>
    <hyperlink ref="B62" r:id="rId44" xr:uid="{7A88B1BE-DEFF-47E0-B223-1C7480A254DC}"/>
    <hyperlink ref="B63" r:id="rId45" xr:uid="{5AB80C1D-396A-46D3-9FF0-E2C19B9E333A}"/>
    <hyperlink ref="B64" r:id="rId46" location="scholarship" xr:uid="{EAE2586A-1605-48F5-83AC-04B565FF4ECD}"/>
    <hyperlink ref="B65" r:id="rId47" xr:uid="{66571C6A-9290-4796-85E1-8279FEE81647}"/>
    <hyperlink ref="B66" r:id="rId48" xr:uid="{8F79708E-37BE-4CB7-AAD3-6E9D4D6976EB}"/>
    <hyperlink ref="B67" r:id="rId49" xr:uid="{DF444C53-F9D9-4E35-BEB0-2204C64E8E71}"/>
    <hyperlink ref="B73" r:id="rId50" location="scholarship" xr:uid="{99B10803-4747-4032-B75B-8BEED9048E6C}"/>
    <hyperlink ref="B72" r:id="rId51" location="scholarship" xr:uid="{41FCFE12-5C0B-470C-8DD0-2A303E4E2F5B}"/>
    <hyperlink ref="B60" r:id="rId52" xr:uid="{8F44A825-49AA-4826-ABC7-272029F34C21}"/>
    <hyperlink ref="B71" r:id="rId53" xr:uid="{EA43955E-C098-47F7-9E9E-48587D5A68A4}"/>
    <hyperlink ref="B70" r:id="rId54" xr:uid="{ADE1E049-7B67-426F-ABFE-2C02A08DF409}"/>
    <hyperlink ref="B69" r:id="rId55" xr:uid="{623EDFB0-BE00-4531-ABB3-E9C4B7AF5A42}"/>
    <hyperlink ref="B68" r:id="rId56" xr:uid="{62891482-7059-4575-967F-0A142B1A11B8}"/>
  </hyperlinks>
  <pageMargins left="0.7" right="0.7" top="0.75" bottom="0.75" header="0.3" footer="0.3"/>
  <pageSetup orientation="portrait" horizontalDpi="300" verticalDpi="300"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Search Process and Tips</vt:lpstr>
      <vt:lpstr>Scholarship Search Tools</vt:lpstr>
      <vt:lpstr>Scholarship Opportunities</vt:lpstr>
    </vt:vector>
  </TitlesOfParts>
  <Company>Walsh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Almendarez</dc:creator>
  <cp:lastModifiedBy>Jeremy Jones</cp:lastModifiedBy>
  <dcterms:created xsi:type="dcterms:W3CDTF">2022-08-22T15:59:01Z</dcterms:created>
  <dcterms:modified xsi:type="dcterms:W3CDTF">2023-02-23T23:17:06Z</dcterms:modified>
</cp:coreProperties>
</file>