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Finaid\Outside Scholarship Resources\"/>
    </mc:Choice>
  </mc:AlternateContent>
  <xr:revisionPtr revIDLastSave="0" documentId="13_ncr:1_{938B8F12-CB01-4B1C-B0E4-7F8DD3592230}" xr6:coauthVersionLast="47" xr6:coauthVersionMax="47" xr10:uidLastSave="{00000000-0000-0000-0000-000000000000}"/>
  <bookViews>
    <workbookView xWindow="828" yWindow="-108" windowWidth="22320" windowHeight="13176" xr2:uid="{496EF9EE-1D5F-47BE-859D-9BBC610C0C2B}"/>
  </bookViews>
  <sheets>
    <sheet name="Search Process and Tips" sheetId="3" r:id="rId1"/>
    <sheet name="Scholarship Search Tools" sheetId="2" r:id="rId2"/>
    <sheet name="Scholarship Opportunities" sheetId="1" r:id="rId3"/>
  </sheets>
  <definedNames>
    <definedName name="_xlnm._FilterDatabase" localSheetId="2" hidden="1">'Scholarship Opportunities'!$B$1:$E$187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2" l="1"/>
  <c r="B10" i="2"/>
  <c r="B8" i="2"/>
  <c r="B7" i="2"/>
  <c r="B9" i="2"/>
</calcChain>
</file>

<file path=xl/sharedStrings.xml><?xml version="1.0" encoding="utf-8"?>
<sst xmlns="http://schemas.openxmlformats.org/spreadsheetml/2006/main" count="458" uniqueCount="374">
  <si>
    <t>Amount Available:</t>
  </si>
  <si>
    <t>Eligibility:</t>
  </si>
  <si>
    <t>Deadline:</t>
  </si>
  <si>
    <t>All Students</t>
  </si>
  <si>
    <t>Nitro Scholarship</t>
  </si>
  <si>
    <t>Mesothelioma.com Scholarship</t>
  </si>
  <si>
    <t>Castelli Law Scholarship</t>
  </si>
  <si>
    <t>Annually, on Memorial Day</t>
  </si>
  <si>
    <t>Current or honorably discharged veteran or parent, sibling, child or grandchild of a current or honorably discharged veteran.</t>
  </si>
  <si>
    <t>Pat Tillman Foundation Scholarship</t>
  </si>
  <si>
    <t>Average: $10,000 per academic year</t>
  </si>
  <si>
    <t>Association on American Indian Affairs Scholarship</t>
  </si>
  <si>
    <t>Varies</t>
  </si>
  <si>
    <t>Scholarships (Click Name for Link):</t>
  </si>
  <si>
    <t>Range from $2500 to $12,000</t>
  </si>
  <si>
    <t>National Italian American Foundation Scholarships</t>
  </si>
  <si>
    <t>Chairish "Design Your Future" Scholarship</t>
  </si>
  <si>
    <t>Minimum 3.0 GPA, at least 18 years of age, Permanent US citizen &amp; living in the US, enrolled or planning to enroll at accredited two-year, four-year, or technical/vocational college or university</t>
  </si>
  <si>
    <t>Patient Advocate Foundation Scholarship (Undergraduate)</t>
  </si>
  <si>
    <t>Patient Advocate Foundation Scholarship (Graduate)</t>
  </si>
  <si>
    <t>$3,000 per year ($1,500 in Fall and Spring) up to $12,000 or degree received</t>
  </si>
  <si>
    <t>$3,000 per year ($1,500 in Fall and Spring) up to $6,000 or degree received</t>
  </si>
  <si>
    <t>Diagnosed and/or have been treated for cancer or a chronic disease within the past five years, Pursuing an associate's degree or higher</t>
  </si>
  <si>
    <t>Diagnosed and/or have been treated for cancer or a chronic disease within the past ten years, Pursuing a Master's degree or higher</t>
  </si>
  <si>
    <t>Michigan Accountancy Foundation Final Year Scholarship Program</t>
  </si>
  <si>
    <t>Outside Scholarship Search Tools</t>
  </si>
  <si>
    <t>Links:</t>
  </si>
  <si>
    <t>Information:</t>
  </si>
  <si>
    <t>Find community foundations in your area by clicking on a map. Explore community foundations for scholarship opportunities.</t>
  </si>
  <si>
    <t>Scholarship finder database sponsored by the U.S. Department of Labor. Also available as app on App Store and Google Play.</t>
  </si>
  <si>
    <t>Find scholarships, other financial aid and internships from more than 2,200 programs, totaling nearly $6 billion. Based on College Board's Annual Survey of Financial Aid Programs.</t>
  </si>
  <si>
    <t>Find and discover unique college scholarships, grants, internships, college tips and more. Also available as app on App Store and Google Play.</t>
  </si>
  <si>
    <t>SuperCollege</t>
  </si>
  <si>
    <t>Searchable database for scholarships and grants. Also offers a free Scholarship Match Service with weekly emails of scholarship matches as well as online guides.</t>
  </si>
  <si>
    <t>Massive scholarship database with access to $41 billion in funding. Also offers free guidance webinars for graduate students seeking scholarships.</t>
  </si>
  <si>
    <t>UNIGO</t>
  </si>
  <si>
    <t>Create a free account to save essay questions and complete applications quick and create a free profile to view personal scholarship results.</t>
  </si>
  <si>
    <t>Outside Scholarship Search Process and Tips</t>
  </si>
  <si>
    <t>Outside Scholarship Opportunities</t>
  </si>
  <si>
    <r>
      <rPr>
        <sz val="12"/>
        <color theme="1"/>
        <rFont val="Bahnschrift SemiBold SemiConden"/>
        <family val="2"/>
      </rPr>
      <t xml:space="preserve">3. Contact/search your local community foundation (Community Foundation Locator: </t>
    </r>
    <r>
      <rPr>
        <u/>
        <sz val="12"/>
        <color theme="10"/>
        <rFont val="Bahnschrift SemiBold SemiConden"/>
        <family val="2"/>
      </rPr>
      <t>https://cof.org/page/community-foundation-locator</t>
    </r>
    <r>
      <rPr>
        <sz val="12"/>
        <color theme="1"/>
        <rFont val="Bahnschrift SemiBold SemiConden"/>
        <family val="2"/>
      </rPr>
      <t xml:space="preserve">). Also, check with local Kiwanis, Lions, and Rotary clubs about potential scholarship opportunities. </t>
    </r>
  </si>
  <si>
    <t>Bold.org</t>
  </si>
  <si>
    <t>Create a free account to browse and apply to various scholarships that match your personal eligibility.</t>
  </si>
  <si>
    <t>$250-$2,500</t>
  </si>
  <si>
    <r>
      <rPr>
        <b/>
        <sz val="12"/>
        <color rgb="FF000000"/>
        <rFont val="Bahnschrift SemiBold SemiConden"/>
        <family val="2"/>
      </rPr>
      <t>1.</t>
    </r>
    <r>
      <rPr>
        <sz val="12"/>
        <color rgb="FF000000"/>
        <rFont val="Bahnschrift SemiBold SemiConden"/>
        <family val="2"/>
      </rPr>
      <t xml:space="preserve"> Contact any outside organizations (not the college or university) that awarded you scholarships previously. Thank them and inquire about any additional scholarship opportunities.</t>
    </r>
  </si>
  <si>
    <t>Elevate Mental Health Awareness Scholarship</t>
  </si>
  <si>
    <t>Addicted.org's Scholarship</t>
  </si>
  <si>
    <r>
      <rPr>
        <b/>
        <sz val="12"/>
        <color rgb="FF000000"/>
        <rFont val="Bahnschrift SemiBold SemiConden"/>
        <family val="2"/>
      </rPr>
      <t>5.</t>
    </r>
    <r>
      <rPr>
        <sz val="12"/>
        <color rgb="FF000000"/>
        <rFont val="Bahnschrift SemiBold SemiConden"/>
        <family val="2"/>
      </rPr>
      <t xml:space="preserve"> Consider how your experiences and goals align with the mission of the organization you are interested in pursuing a scholarship with.</t>
    </r>
  </si>
  <si>
    <r>
      <rPr>
        <b/>
        <sz val="12"/>
        <color rgb="FF000000"/>
        <rFont val="Bahnschrift SemiBold SemiConden"/>
        <family val="2"/>
      </rPr>
      <t>6.</t>
    </r>
    <r>
      <rPr>
        <sz val="12"/>
        <color rgb="FF000000"/>
        <rFont val="Bahnschrift SemiBold SemiConden"/>
        <family val="2"/>
      </rPr>
      <t xml:space="preserve"> When searching a webpage with a long list of scholarships, use the browser's 'find' function (Ctrl+F) and search for keywords such as 'business,' 'accounting,' 'graduate,' 'professional,' etc.</t>
    </r>
  </si>
  <si>
    <r>
      <rPr>
        <b/>
        <sz val="12"/>
        <color rgb="FF000000"/>
        <rFont val="Bahnschrift SemiBold SemiConden"/>
        <family val="2"/>
      </rPr>
      <t>7.</t>
    </r>
    <r>
      <rPr>
        <sz val="12"/>
        <color rgb="FF000000"/>
        <rFont val="Bahnschrift SemiBold SemiConden"/>
        <family val="2"/>
      </rPr>
      <t xml:space="preserve"> Never pay for a scholarship search 'service' or scholarship 'fee' - these are scams.</t>
    </r>
  </si>
  <si>
    <t xml:space="preserve">8. Use good judgment when disclosing personal information in a scholarship application. (i.e. never disclose your Social Security number). If you are asked to provide an enrollment verification and/or an official or unofficial transcript, please consult Walsh Records and Registration regarding how to obtain the required documentation. </t>
  </si>
  <si>
    <r>
      <rPr>
        <b/>
        <sz val="12"/>
        <color rgb="FF000000"/>
        <rFont val="Bahnschrift SemiBold SemiConden"/>
        <family val="2"/>
      </rPr>
      <t>9.</t>
    </r>
    <r>
      <rPr>
        <sz val="12"/>
        <color rgb="FF000000"/>
        <rFont val="Bahnschrift SemiBold SemiConden"/>
        <family val="2"/>
      </rPr>
      <t xml:space="preserve"> Note application open dates and submission deadlines. Many run Nov/Dec through Feb/Mar. Apply early. If you feel you are a good candidate for a scholarship but the deadline has passed, make a note on your calendar to revisit the website as many scholarships are awarded annually. </t>
    </r>
  </si>
  <si>
    <r>
      <rPr>
        <b/>
        <sz val="12"/>
        <color rgb="FF000000"/>
        <rFont val="Bahnschrift SemiBold SemiConden"/>
        <family val="2"/>
      </rPr>
      <t>10.</t>
    </r>
    <r>
      <rPr>
        <sz val="12"/>
        <color rgb="FF000000"/>
        <rFont val="Bahnschrift SemiBold SemiConden"/>
        <family val="2"/>
      </rPr>
      <t xml:space="preserve"> When in doubt, contact the organization; the worst you can be told is 'no.'</t>
    </r>
  </si>
  <si>
    <r>
      <rPr>
        <b/>
        <sz val="12"/>
        <color rgb="FF000000"/>
        <rFont val="Bahnschrift SemiBold SemiConden"/>
        <family val="2"/>
      </rPr>
      <t>11.</t>
    </r>
    <r>
      <rPr>
        <sz val="12"/>
        <color rgb="FF000000"/>
        <rFont val="Bahnschrift SemiBold SemiConden"/>
        <family val="2"/>
      </rPr>
      <t xml:space="preserve"> If awarded, promptly send a note thanking the organization.</t>
    </r>
  </si>
  <si>
    <r>
      <rPr>
        <b/>
        <sz val="12"/>
        <color theme="1"/>
        <rFont val="Bahnschrift SemiBold SemiConden"/>
        <family val="2"/>
      </rPr>
      <t>12.</t>
    </r>
    <r>
      <rPr>
        <sz val="12"/>
        <color theme="1"/>
        <rFont val="Bahnschrift SemiBold SemiConden"/>
        <family val="2"/>
      </rPr>
      <t xml:space="preserve"> If you are awarded a scholarship or have questions, contact the Walsh Financial Aid Office.</t>
    </r>
  </si>
  <si>
    <r>
      <rPr>
        <b/>
        <sz val="12"/>
        <color rgb="FF000000"/>
        <rFont val="Bahnschrift SemiBold SemiConden"/>
        <family val="2"/>
      </rPr>
      <t>13.</t>
    </r>
    <r>
      <rPr>
        <sz val="12"/>
        <color rgb="FF000000"/>
        <rFont val="Bahnschrift SemiBold SemiConden"/>
        <family val="2"/>
      </rPr>
      <t xml:space="preserve"> Search/apply regularly. Holiday and semester breaks are the perfect opportunity!</t>
    </r>
  </si>
  <si>
    <r>
      <rPr>
        <sz val="12"/>
        <color theme="1"/>
        <rFont val="Bahnschrift SemiBold SemiConden"/>
        <family val="2"/>
      </rPr>
      <t>4. If you are a member of the Phi Theta Kappa Honor Society, check their scholarships page for potential opportunities</t>
    </r>
    <r>
      <rPr>
        <sz val="12"/>
        <color theme="10"/>
        <rFont val="Bahnschrift SemiBold SemiConden"/>
        <family val="2"/>
      </rPr>
      <t xml:space="preserve"> </t>
    </r>
    <r>
      <rPr>
        <u/>
        <sz val="12"/>
        <color theme="10"/>
        <rFont val="Bahnschrift SemiBold SemiConden"/>
        <family val="2"/>
      </rPr>
      <t>(https://www.ptk.org/scholarships/)</t>
    </r>
    <r>
      <rPr>
        <sz val="12"/>
        <color theme="1"/>
        <rFont val="Bahnschrift SemiBold SemiConden"/>
        <family val="2"/>
      </rPr>
      <t xml:space="preserve">. </t>
    </r>
  </si>
  <si>
    <t>Be the Boss Scholarship (For Women)</t>
  </si>
  <si>
    <t>Learner Math Lover Scholarship</t>
  </si>
  <si>
    <t>International Scholarships</t>
  </si>
  <si>
    <t>Searching for an international scholarship has never been more accessible with our comprehensive database of financial aid opportunities from around the world. We make it easy and convenient so that students like you can easily find what they need without spending hours searching.</t>
  </si>
  <si>
    <t>Scholarship for Women Golfers</t>
  </si>
  <si>
    <t>Annual Eco-Warrior Scholarship</t>
  </si>
  <si>
    <t>March 31st, 2024</t>
  </si>
  <si>
    <t>Last day of February, annually</t>
  </si>
  <si>
    <t>March 1st, 2024</t>
  </si>
  <si>
    <t>January 1st and June 30th, annually</t>
  </si>
  <si>
    <t>Opens October, Closes in March; annually</t>
  </si>
  <si>
    <t>July 1st, annually</t>
  </si>
  <si>
    <r>
      <rPr>
        <b/>
        <sz val="12"/>
        <color rgb="FF000000"/>
        <rFont val="Bahnschrift SemiBold SemiConden"/>
        <family val="2"/>
      </rPr>
      <t>2.</t>
    </r>
    <r>
      <rPr>
        <sz val="12"/>
        <color rgb="FF000000"/>
        <rFont val="Bahnschrift SemiBold SemiConden"/>
        <family val="2"/>
      </rPr>
      <t xml:space="preserve"> Contact civic, religious, professional organizations, banks and credit unions with which you or a family member are affiliated to inquire about potential scholarship opportunities. </t>
    </r>
  </si>
  <si>
    <t>Chaldean Community Foundation Scholarships</t>
  </si>
  <si>
    <t>Varies; Multiple Scholarships</t>
  </si>
  <si>
    <t>Member of the Chaldean community</t>
  </si>
  <si>
    <t>Doctors Network Heroes Scholarships</t>
  </si>
  <si>
    <t>Scholarships available to these groups of people: Marines (active or former), Army (active or former), Navy (active or former), Air Force (active or former), Coast Guard (active or former), Firefighters (active or former), Law Enforcement Officers (active or former), African Americans, Immigrants (on green card or visa)</t>
  </si>
  <si>
    <t>Varies based on group. $1,000 - $2,000 per scholarship</t>
  </si>
  <si>
    <t>Sallie Mae Completing the Dream Scholarship Program</t>
  </si>
  <si>
    <t>June 28th, 2024</t>
  </si>
  <si>
    <t>Up to $2,500</t>
  </si>
  <si>
    <t>May 31st, 2024</t>
  </si>
  <si>
    <t>Project Management Scholarship</t>
  </si>
  <si>
    <t>Soar to Success Accounting Scholarship</t>
  </si>
  <si>
    <t>May 15th, 2024</t>
  </si>
  <si>
    <t>RonranGlee Literary Scholarship</t>
  </si>
  <si>
    <t>May 22nd, 2024</t>
  </si>
  <si>
    <t>“Equal Opportunity” Scholarship</t>
  </si>
  <si>
    <t>All Students, Minimum GPA of 2.0</t>
  </si>
  <si>
    <t>April 30th, 2024</t>
  </si>
  <si>
    <t>Across Cultures "Expand Your Horizons" Scholarship</t>
  </si>
  <si>
    <t>Top Watch Newsletter Movie Fanatics Scholarship</t>
  </si>
  <si>
    <t>All Students, Interested in Math</t>
  </si>
  <si>
    <t>June 30th, 2024</t>
  </si>
  <si>
    <t>Undergraduate students, Follower of Christianity</t>
  </si>
  <si>
    <t>Servant Ships Scholarship</t>
  </si>
  <si>
    <t>Available every Fall and Spring</t>
  </si>
  <si>
    <t>Book Lovers Scholarship</t>
  </si>
  <si>
    <t>May 30th, 2024</t>
  </si>
  <si>
    <t>April 27th, 2024</t>
  </si>
  <si>
    <t>Hicks Scholarship Award</t>
  </si>
  <si>
    <t>March 5th, 2024</t>
  </si>
  <si>
    <t>Ethel Hayes Destigmatization of Mental Health Scholarship</t>
  </si>
  <si>
    <t>June 13th, 2024</t>
  </si>
  <si>
    <t>Kalia D. Davis Memorial Scholarship</t>
  </si>
  <si>
    <t>April 20th, 2024</t>
  </si>
  <si>
    <t>Bald Eagle Scholarship</t>
  </si>
  <si>
    <t>Undergraduate student, Has experienced family hardship</t>
  </si>
  <si>
    <t>April 14th, 2024</t>
  </si>
  <si>
    <t>Nekkanti Accounting Scholarship</t>
  </si>
  <si>
    <t>March 9th, 2024</t>
  </si>
  <si>
    <t>Mental Health Empowerment Scholarship</t>
  </si>
  <si>
    <t>July 1st, 2024</t>
  </si>
  <si>
    <t>Jorian Kuran Harris (Shugg) Helping Heart Foundation Scholarship</t>
  </si>
  <si>
    <t>Undergraduate student, Minimum GPA of 2.5, Major/career related to business or entrepreneurship</t>
  </si>
  <si>
    <t>May 9th, 2024</t>
  </si>
  <si>
    <t>Tim Williams Automotive Student Scholarship</t>
  </si>
  <si>
    <t>April 15th, 2024</t>
  </si>
  <si>
    <t>Julie Holloway Bryant Memorial Scholarship</t>
  </si>
  <si>
    <t>May 1st, 2024</t>
  </si>
  <si>
    <t>Cat Zingano Overcoming Loss Scholarship</t>
  </si>
  <si>
    <t>July 20th, 2024</t>
  </si>
  <si>
    <t>Online Learning Innovator Scholarship</t>
  </si>
  <si>
    <t>April 1st, 2024</t>
  </si>
  <si>
    <t>Our Destiny Our Future Scholarship</t>
  </si>
  <si>
    <t>Undergraduate student, Has experience volunteering or working with a non-profit</t>
  </si>
  <si>
    <t>Undergraduate or Graduate student, Female-identifying</t>
  </si>
  <si>
    <t>Helping Women Scholarship</t>
  </si>
  <si>
    <t>@ESPdaniella Disabled Degree Scholarship</t>
  </si>
  <si>
    <t>PRIDE in Education Award</t>
  </si>
  <si>
    <t>VNutrition &amp; Wellness’ Annual LGBTQ+ Vitality Scholarship</t>
  </si>
  <si>
    <t>Undergraduate student, Identify as LGBTQ+</t>
  </si>
  <si>
    <t>Skerl Educational Scholarship for the Physically Disabled</t>
  </si>
  <si>
    <t>Heroes’ Legacy Scholarship</t>
  </si>
  <si>
    <t>Eden Alaine Memorial Scholarship</t>
  </si>
  <si>
    <t>Scholarship Institute’s Annual Women’s Leadership Scholarship</t>
  </si>
  <si>
    <t>Caminos de Éxito: The Jose Prado Scholarship</t>
  </si>
  <si>
    <t>Undergraduate student, First-generation college student, Hispanic ethnicity</t>
  </si>
  <si>
    <t>June 20th, 2024</t>
  </si>
  <si>
    <t>Mikey Taylor Memorial Scholarship</t>
  </si>
  <si>
    <t>Undergraduate student, First-generation college student, Has experience with mental health challenges</t>
  </si>
  <si>
    <t>May 11th, 2024</t>
  </si>
  <si>
    <t>Dr. Soronnadi Nnaji Legacy Scholarship</t>
  </si>
  <si>
    <t>Undergraduate student, First or second generation African immigrant, Minimum GPA of 3.0</t>
  </si>
  <si>
    <t>June 9th, 2024</t>
  </si>
  <si>
    <t>Veerappan Memorial Scholarship</t>
  </si>
  <si>
    <t>June 5th, 2024</t>
  </si>
  <si>
    <t>Lost Dreams Awaken Scholarship</t>
  </si>
  <si>
    <t>$500 - $1,500</t>
  </si>
  <si>
    <t>Friends of Ohm Labs Scholarship</t>
  </si>
  <si>
    <t>April 17th, 2024</t>
  </si>
  <si>
    <t>Lemon-Aid Scholarship</t>
  </si>
  <si>
    <t>Undergraduate student, Low-income, Minimum GPA of 2.5</t>
  </si>
  <si>
    <t>May 2nd, 2024</t>
  </si>
  <si>
    <t>Sustainable Business Scholarship</t>
  </si>
  <si>
    <t>Augustus L. Harper Scholarship</t>
  </si>
  <si>
    <t>March 15th, 2024</t>
  </si>
  <si>
    <t>Undergraduate or Graduate student, BIPOC, Studying accounting, finance, or business</t>
  </si>
  <si>
    <t>Undergraduate or Graduate student, In recovery from substance abuse - clean for at least one year</t>
  </si>
  <si>
    <t>Undergraduate or Graduate student, Has a physical disability</t>
  </si>
  <si>
    <t>Undergraduate or Graduate student, Has a disability</t>
  </si>
  <si>
    <t>Undergraduate or Graduate student, English is a second language</t>
  </si>
  <si>
    <t>Undergraduate or Graduate student</t>
  </si>
  <si>
    <t>Undergraduate or Graduate student, Direct or indirect experience with cancer</t>
  </si>
  <si>
    <t>Undergraduate or Graduate student, Loves books</t>
  </si>
  <si>
    <t>Full-time Undergraduate students (Enrolled in 12 credits or more)</t>
  </si>
  <si>
    <t>Undergraduate or Graduate student, You or someone close to you have faced mental health challenges</t>
  </si>
  <si>
    <t>LGBTQ+ Wellness in Action Scholarship</t>
  </si>
  <si>
    <t>Martin Simutis Memorial Scholarship</t>
  </si>
  <si>
    <t>Undergraduate or Graduate student, Of Lithuanian heritage</t>
  </si>
  <si>
    <t>Elijah's Helping Hand Scholarship Award</t>
  </si>
  <si>
    <t>May 12th, 2024</t>
  </si>
  <si>
    <t>Xavier M. Monroe Heart of Gold Memorial Scholarship</t>
  </si>
  <si>
    <t>Undergraduate student, Black Americans</t>
  </si>
  <si>
    <t>March 21st, 2024</t>
  </si>
  <si>
    <t>Veerakasturi and Venkateswarlu Ganapaneni Memorial Scholarship</t>
  </si>
  <si>
    <t>Undergraduate student, Minimum GPA of 3.0, Studying business or finance</t>
  </si>
  <si>
    <t>May 5th, 2024</t>
  </si>
  <si>
    <t>Debra Victoria Scholarship</t>
  </si>
  <si>
    <t>Undergraduate student, BIPOC, Minimum GPA of 3.0, Raised in single-parent household</t>
  </si>
  <si>
    <t>February 24th, 2024</t>
  </si>
  <si>
    <t>Dr. Christine Lawther First in the Family Scholarship</t>
  </si>
  <si>
    <t>Undergraduate student, First-generation college student</t>
  </si>
  <si>
    <t>May 20th, 2024</t>
  </si>
  <si>
    <t>Future Planner Scholarship</t>
  </si>
  <si>
    <t>June 3rd, 2024</t>
  </si>
  <si>
    <t>Bryent Smothermon PTSD Awareness Scholarship</t>
  </si>
  <si>
    <t>May 14th, 2024</t>
  </si>
  <si>
    <t>New Jersey First Generation Scholarship</t>
  </si>
  <si>
    <t>Undergraduate student, First-generation college student, Minimum GPA of 3.5</t>
  </si>
  <si>
    <t>Nell’s Will Scholarship</t>
  </si>
  <si>
    <t>Undergraduate student, Female-identifying, Low-income, Minimum GPA of 3.5</t>
  </si>
  <si>
    <t>La Matriz Sagrada Scholarship</t>
  </si>
  <si>
    <t>Undergraduate student, BIPOC; Pregnant teen, teen parent, or child of teen parents</t>
  </si>
  <si>
    <t>Dylan's Journey Memorial Scholarship</t>
  </si>
  <si>
    <t>American Dream Scholarship</t>
  </si>
  <si>
    <t>June 15th, 2024</t>
  </si>
  <si>
    <t>Realcozy Scholarship</t>
  </si>
  <si>
    <t>U.S citizen, Minimum GPA of 3.0</t>
  </si>
  <si>
    <t>Sage IT USA Scholarship</t>
  </si>
  <si>
    <t>Michigan Retailers Association Scholarship</t>
  </si>
  <si>
    <t>Dependent children of owners of MRA member businesses or full-time employees of MRA member firms, Part-time employees of MRA business who are enrolled full-time</t>
  </si>
  <si>
    <t>Global Perspectives Scholarship</t>
  </si>
  <si>
    <t>August 25th, 2024</t>
  </si>
  <si>
    <t>The last day of each month through 2024</t>
  </si>
  <si>
    <t>Apps open: Feb 1 - May 31, annually</t>
  </si>
  <si>
    <t>Addictions.com Scholarship Contest</t>
  </si>
  <si>
    <t>April 30th, 2023</t>
  </si>
  <si>
    <t>December 1st, annually</t>
  </si>
  <si>
    <t>Opens/Closes in July/August, annually</t>
  </si>
  <si>
    <t>Sep. 15 for Fall, March 15 for Spring; annually</t>
  </si>
  <si>
    <t>December 31st and May 31st, annually</t>
  </si>
  <si>
    <t>Blankstyle Scholarship Opportunities</t>
  </si>
  <si>
    <t>July 17th, 2024</t>
  </si>
  <si>
    <t>Organic Formula Shop Single Parent Scholarship</t>
  </si>
  <si>
    <t>Francis E. Moore Prime Time Ministries Scholarship</t>
  </si>
  <si>
    <t>Zamora Borose Goodwill Scholarship</t>
  </si>
  <si>
    <t>May 27th, 2024</t>
  </si>
  <si>
    <t>Black Leaders Scholarship</t>
  </si>
  <si>
    <t>Black/African American</t>
  </si>
  <si>
    <t>January 3rd, 2025</t>
  </si>
  <si>
    <t>Robert Lawyer Memorial Scholarship</t>
  </si>
  <si>
    <t>August 31st, 2024</t>
  </si>
  <si>
    <t>Sean Allen Memorial Scholarship</t>
  </si>
  <si>
    <t>June 17th, 2024</t>
  </si>
  <si>
    <t>JJ Savaunt's Women In STEM Scholarship</t>
  </si>
  <si>
    <t>Hazel Joy Memorial Scholarship</t>
  </si>
  <si>
    <t>Undergraduate student, Experienced loss of a sibling</t>
  </si>
  <si>
    <t>"A Bold Life" No-Essay Scholarship</t>
  </si>
  <si>
    <t>All students</t>
  </si>
  <si>
    <t>Jean Ramirez Scholarship</t>
  </si>
  <si>
    <t>Undergraduate or Graduate student, Immediate family of suicide victim</t>
  </si>
  <si>
    <t>Maggie's Way- International Woman’s Scholarship</t>
  </si>
  <si>
    <t>December 31st, 2024</t>
  </si>
  <si>
    <t>Opens November, Closes end of January; annually</t>
  </si>
  <si>
    <t>Legal US resident, Enrolled full-time at accredited college in the US, Minimum GPA of 2.5</t>
  </si>
  <si>
    <t>Redefining Victory Scholarship</t>
  </si>
  <si>
    <t>Undergraduate student, Minimum GPA of 3.0; sports, community service, or volunteering experience</t>
  </si>
  <si>
    <t>Undergraduate student, Low-income, Minimum GPA of 3.0, Participates in extracurricular actives and/or has volunteering experience</t>
  </si>
  <si>
    <t>Undergraduate student, Minimum GPA of 3.0, Studying STEM, finance, or business</t>
  </si>
  <si>
    <t>Military veteran or child of a military veteran</t>
  </si>
  <si>
    <t>Undergraduate or Graduate student, Single parent</t>
  </si>
  <si>
    <t>Undergraduate or Graduate student, Affected by incarceration (self, parent, child, etc.)</t>
  </si>
  <si>
    <t>Undergraduate or Graduate student, Underrepresented minority, Non-profit/Volunteer experience</t>
  </si>
  <si>
    <t>Undergraduate or Graduate student, First-generation college student, Non-traditional college student</t>
  </si>
  <si>
    <t>Undergraduate or Graduate student, Interest in climbing</t>
  </si>
  <si>
    <t>Undergraduate student, Female-identifying, STEM major</t>
  </si>
  <si>
    <t>Undergraduate student, Female-identifying, International student</t>
  </si>
  <si>
    <t>Radhakrishnan-Nachiar Merit Scholarship</t>
  </si>
  <si>
    <t>Undergraduate student, Minimum GPA of 3.5, First-generation college student, Indian descent</t>
  </si>
  <si>
    <t>June 27th, 2024</t>
  </si>
  <si>
    <t>Harry &amp; Mary Sheaffer Scholarship</t>
  </si>
  <si>
    <t>Undergraduate student, First-generation college student, Minimum GPA of 2.8</t>
  </si>
  <si>
    <t>July 2nd, 2024</t>
  </si>
  <si>
    <t>Advancement of Minorities in Finance Scholarship</t>
  </si>
  <si>
    <t>Undergraduate student, BIPOC, Has financial need, Studying finance, business, or related major</t>
  </si>
  <si>
    <t>July 15th, 2024</t>
  </si>
  <si>
    <t>Antony Cesar Memorial Scholarship</t>
  </si>
  <si>
    <t>Janice Louise Olach Scholarship</t>
  </si>
  <si>
    <t>Undergraduate student, Minimum GPA of 3.0, Michigan resident</t>
  </si>
  <si>
    <t>HeavenCent Scholarship</t>
  </si>
  <si>
    <t>All students, Direct or indirect experience with sickle cell disease</t>
  </si>
  <si>
    <t>Finance Your Education No-Essay Scholarship</t>
  </si>
  <si>
    <t>Rose Ifebigh Memorial Scholarship</t>
  </si>
  <si>
    <t>Undergraduate student, Female-identifying, Immigrant or foreign student</t>
  </si>
  <si>
    <t>June 12th, 2024</t>
  </si>
  <si>
    <t>Julius Quentin Jackson Scholarship</t>
  </si>
  <si>
    <t>Undergraduate student, BIPOC, Has financial need, Minimum GPA of 2.9</t>
  </si>
  <si>
    <t>April 12th, 2024</t>
  </si>
  <si>
    <t>Mental Health Importance Scholarship</t>
  </si>
  <si>
    <t>November 1st, 2024</t>
  </si>
  <si>
    <t>Rebecca Hunter Memorial Scholarship</t>
  </si>
  <si>
    <t>All students, Single parent</t>
  </si>
  <si>
    <t>August 1st, 2024</t>
  </si>
  <si>
    <t>Brian Lara Memorial Scholarship</t>
  </si>
  <si>
    <t>New Beginnings Immigrant Scholarship</t>
  </si>
  <si>
    <t>Undergraduate or Graduate student, Immigrant, First-generation college student</t>
  </si>
  <si>
    <t>Curtis Holloway Memorial Scholarship</t>
  </si>
  <si>
    <t>Undergraduate student, Have lost a parent or live in a single-parent household</t>
  </si>
  <si>
    <t>May 16th, 2024</t>
  </si>
  <si>
    <t>Arin Kel Memorial Scholarship</t>
  </si>
  <si>
    <t>Undergraduate student, Have lost a sibling</t>
  </si>
  <si>
    <t>July 9th, 2024</t>
  </si>
  <si>
    <t>Charles Cheesman's Student Debt Reduction Scholarship</t>
  </si>
  <si>
    <t>$1,650 - $5,000</t>
  </si>
  <si>
    <t>Undergraduate or Graduate student, Black/African American or Hispanic/Latino, Have student loan debt, First-generation college student</t>
  </si>
  <si>
    <t>November 30th, 2024</t>
  </si>
  <si>
    <t>Sara Chaiton Scholarship for Resilient Women</t>
  </si>
  <si>
    <t>Undergraduate or Graduate student, Female-identifying, Jewish</t>
  </si>
  <si>
    <t>Debra S. Jackson New Horizons Scholarship</t>
  </si>
  <si>
    <t>All students, 40+ years old</t>
  </si>
  <si>
    <t>July 21st, 2024</t>
  </si>
  <si>
    <t>In Memory of Liv Scholarship</t>
  </si>
  <si>
    <t>Undergraduate student, Minimum GPA of 3.0, Child or grandchild of an immigrant</t>
  </si>
  <si>
    <t>Dan Gramatic Memorial Scholarship</t>
  </si>
  <si>
    <t>Undergraduate student, Female-identifying, Of Romanian descent</t>
  </si>
  <si>
    <t>NE1 NE-Dream Scholarship</t>
  </si>
  <si>
    <t>Undergraduate student, BIPOC and/or LGBTQIA+</t>
  </si>
  <si>
    <t>Outstanding Indians at Orchards at Monroe Scholarship</t>
  </si>
  <si>
    <t>Undergraduate student, Minimum GPA of 3.0, Low-income</t>
  </si>
  <si>
    <t>May 21st, 2024</t>
  </si>
  <si>
    <t>John J Costonis Scholarship</t>
  </si>
  <si>
    <t>Undergraduate student, Low-income</t>
  </si>
  <si>
    <t>April 16th, 2024</t>
  </si>
  <si>
    <t>Law Family Single Parent Scholarship</t>
  </si>
  <si>
    <t>April 11th, 2024</t>
  </si>
  <si>
    <t>Tim Watabe Memorial Scholarship</t>
  </si>
  <si>
    <t>Undergraduate or Graduate student, Have lost a parent</t>
  </si>
  <si>
    <t>Trudgers Fund</t>
  </si>
  <si>
    <t>Bruce &amp; Kathy Bevan Scholarship</t>
  </si>
  <si>
    <t>Undergraduate student, Working while attending school</t>
  </si>
  <si>
    <t>TEAM ROX Scholarship</t>
  </si>
  <si>
    <t>Undergraduate student, Minimum GPA of 3.0, Volunteering experience</t>
  </si>
  <si>
    <t>Hearts on Sleeves, Minds in College Scholarship</t>
  </si>
  <si>
    <t>Undergraduate student, Minimum GPA of 3.0, Black/African American or Native American, Low-income</t>
  </si>
  <si>
    <t>500 Bold Points No-Essay Scholarship</t>
  </si>
  <si>
    <t>March 1st, annually</t>
  </si>
  <si>
    <t>"Be Bold" No-Essay Scholarship</t>
  </si>
  <si>
    <t>1000 Bold Points No-Essay Scholarship</t>
  </si>
  <si>
    <t>100 Bold Points No-Essay Scholarship</t>
  </si>
  <si>
    <t>200 Bold Points No-Essay Scholarship</t>
  </si>
  <si>
    <t>300 Bold Points No-Essay Scholarship</t>
  </si>
  <si>
    <t>400 Bold Points No-Essay Scholarship</t>
  </si>
  <si>
    <t>Crenati Foundation Supporting International Students Scholarship</t>
  </si>
  <si>
    <t>Undergraduate student, International student, Non-US citizen</t>
  </si>
  <si>
    <t>Bright Minds Scholarship</t>
  </si>
  <si>
    <t>Undergraduate or Graduate student, Underrepresented minority, Studying Tech</t>
  </si>
  <si>
    <t>Keep Going Forward No Essay Scholarship</t>
  </si>
  <si>
    <t>All students, Moving towards something new in life</t>
  </si>
  <si>
    <t>October 30th, 2024</t>
  </si>
  <si>
    <t>Undergraduate student</t>
  </si>
  <si>
    <t>Concrete Rose Scholarship Award</t>
  </si>
  <si>
    <t>May 24th, 2024</t>
  </si>
  <si>
    <t>"A Courageous Spirit" No-Essay Scholarship</t>
  </si>
  <si>
    <t>"A Daring Path" No-Essay Scholarship</t>
  </si>
  <si>
    <t>Jennifer Gephart Memorial Working Mothers Scholarship</t>
  </si>
  <si>
    <t>All students, Mothers</t>
  </si>
  <si>
    <t>May 10th, 2024</t>
  </si>
  <si>
    <t>1989 (Taylor's Version) Fan Scholarship</t>
  </si>
  <si>
    <t>Undergraduate student, Minimum GPA of 2.0, BIPOC, Female-identifying</t>
  </si>
  <si>
    <t>Reinaldo Jiraud Memorial Scholarship</t>
  </si>
  <si>
    <t>First-generation college student, Hispanic</t>
  </si>
  <si>
    <t>March 20th, 2024</t>
  </si>
  <si>
    <t>Janean D. Watkins Overcoming Adversity Scholarship</t>
  </si>
  <si>
    <t>Undergraduate student, Has financial need, Has overcome adversity</t>
  </si>
  <si>
    <t>CapCut Meme Master Scholarship</t>
  </si>
  <si>
    <t>"$$$ Isn't Everything" Scholarship</t>
  </si>
  <si>
    <t>April 25th, 2024</t>
  </si>
  <si>
    <t>April 22nd, 2024</t>
  </si>
  <si>
    <t>Undergraduate or Graduate student, Underrepresented minority</t>
  </si>
  <si>
    <t>Undergraduate student, Transgender, Have financial need</t>
  </si>
  <si>
    <t>Undergraduate student, Hispanic or Latino, Studying business/finance, Have volunteering/community service experience</t>
  </si>
  <si>
    <t>Undergraduate or Graduate student, Have a learning disability (ADHD, NF, Dyslexia, etc.)</t>
  </si>
  <si>
    <t>Undergraduate or Graduate student, Have lost an immediate family member</t>
  </si>
  <si>
    <t>Undergraduate student, BIPOC, Female-identifying, Have leadership or event planning experience</t>
  </si>
  <si>
    <t>Full-time accounting major with intention to become a Michigan CPA, Has completed 120 credit hours, Plan to take, or Has passed the Michigan CPA Exam</t>
  </si>
  <si>
    <t>Not a US citizen, Has community service or volunteering experience</t>
  </si>
  <si>
    <t>US citizen or permanent legal resident</t>
  </si>
  <si>
    <t>Undergraduate or Graduate student, US citizen or permanent legal resident, Has a parent that served in the US military</t>
  </si>
  <si>
    <t>Undergraduate or Graduate student, US citizen or permanent legal resident, Identify as LGBTQ+, Strives to maintain mental and physical health</t>
  </si>
  <si>
    <t>Undergraduate or Graduate student, US citizen or permanent legal resident</t>
  </si>
  <si>
    <t>Students who have been affected by cancer, Full Time Enrollment, US Citizen, Minimum GPA of 3.2</t>
  </si>
  <si>
    <t>US citizen or permanent resident alien of Italian descent, first-generation college student, demonstrate financial need, minimum GPA of 3.5, NIAF membership</t>
  </si>
  <si>
    <t>Undergraduate or Graduate student, US citizen or permanent legal resident, Uses online platforms, tools, and resources to further learning and knowledge application</t>
  </si>
  <si>
    <t>Veteran and active duty military service members from all branches of the US Armed Forces, and their current spouses, including surviving spouses, enrolled full time</t>
  </si>
  <si>
    <t>US citizen or legal resident between the ages of 17 and 30, Enrolled at least half-time</t>
  </si>
  <si>
    <t>US citizen or permanent legal resident, have an unpaid school balance up to $2,500, GPA of 2.75 or higher, diverse candidate (includes but not limited to: gender, disability, race, ethnicity, being from an undeserved community), able to demonstrate leadership abilities, demonstrates good moral character in all aspects of life</t>
  </si>
  <si>
    <t>Undergraduate or Graduate student, Female-identifying, US citizen or permanent legal resident</t>
  </si>
  <si>
    <t>US citizen, Enrolled full-time, Graduate and Undergraduate accounting students, Minimum GPA of 3.0</t>
  </si>
  <si>
    <t>Undergraduate or Graduate student, US citizen or permanent legal resident, Studying business or business-related field</t>
  </si>
  <si>
    <t>Undergraduate or Graduate student, US citizen or permanent legal resident, Identify as LGBTQ+</t>
  </si>
  <si>
    <t>Female-identifying college student who seeks to start their own business</t>
  </si>
  <si>
    <t>Female-identifying student who plays golf in any capacity, US citizen or permanent legal resident</t>
  </si>
  <si>
    <t>All Students, Studying accounting</t>
  </si>
  <si>
    <t xml:space="preserve">Enrolled with an American Indian Tribe, Enrolled full-time, Minimum GPA of 2.5 </t>
  </si>
  <si>
    <t>Undergraduate student, Have struggled with addiction but are currently sober</t>
  </si>
  <si>
    <t>Tip: Press Ctrl + F to open a search bar and type in key words that apply to you (Undergraduate, Graduate, STEM, Tech, Business, Finance, Black/African American, BIPOC, LGBT, Immigrant, First-generation, Volunteer, Non-profit, Single parent, Minority, International, Female-identifying, Veteran, Disability, Mental health, Cancer (self or loved one), etc.). You can also search by month for upcoming deadlines!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</si>
</sst>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F800]dddd\,\ mmmm\ dd\,\ yyyy"/>
    <numFmt numFmtId="165" formatCode="&quot;$&quot;#,##0.00"/>
  </numFmts>
  <fonts count="24" x14ac:knownFonts="1">
    <font>
      <sz val="11"/>
      <color theme="1"/>
      <name val="Calibri"/>
      <family val="2"/>
      <scheme val="minor"/>
    </font>
    <font>
      <sz val="36"/>
      <color theme="0"/>
      <name val="Calibri"/>
      <family val="2"/>
      <scheme val="minor"/>
    </font>
    <font>
      <b/>
      <sz val="36"/>
      <color theme="0"/>
      <name val="Bahnschrift SemiBold SemiConden"/>
      <family val="2"/>
    </font>
    <font>
      <sz val="20"/>
      <color theme="0"/>
      <name val="Bahnschrift SemiBold SemiConden"/>
      <family val="2"/>
    </font>
    <font>
      <u/>
      <sz val="11"/>
      <color theme="10"/>
      <name val="Calibri"/>
      <family val="2"/>
      <scheme val="minor"/>
    </font>
    <font>
      <sz val="11"/>
      <color theme="1"/>
      <name val="Bahnschrift SemiBold SemiConden"/>
      <family val="2"/>
    </font>
    <font>
      <sz val="11"/>
      <color rgb="FF000000"/>
      <name val="Bahnschrift SemiBold SemiConden"/>
      <family val="2"/>
    </font>
    <font>
      <sz val="11"/>
      <color theme="10"/>
      <name val="Bahnschrift SemiBold SemiConden"/>
      <family val="2"/>
    </font>
    <font>
      <sz val="11"/>
      <color theme="10"/>
      <name val="Calibri"/>
      <family val="2"/>
      <scheme val="minor"/>
    </font>
    <font>
      <b/>
      <u/>
      <sz val="14"/>
      <color rgb="FF0000FF"/>
      <name val="Bahnschrift SemiBold SemiConden"/>
      <family val="2"/>
    </font>
    <font>
      <sz val="14"/>
      <name val="Bahnschrift SemiBold SemiConden"/>
      <family val="2"/>
    </font>
    <font>
      <sz val="10"/>
      <name val="Arial"/>
    </font>
    <font>
      <sz val="12"/>
      <color rgb="FF000000"/>
      <name val="Bahnschrift SemiBold SemiConden"/>
      <family val="2"/>
    </font>
    <font>
      <b/>
      <sz val="12"/>
      <color rgb="FF000000"/>
      <name val="Bahnschrift SemiBold SemiConden"/>
      <family val="2"/>
    </font>
    <font>
      <sz val="14"/>
      <color rgb="FF000000"/>
      <name val="Calibri"/>
      <family val="2"/>
    </font>
    <font>
      <sz val="10"/>
      <name val="Arial"/>
      <family val="2"/>
    </font>
    <font>
      <sz val="12"/>
      <color theme="1"/>
      <name val="Bahnschrift SemiBold SemiConden"/>
      <family val="2"/>
    </font>
    <font>
      <b/>
      <sz val="12"/>
      <color theme="1"/>
      <name val="Bahnschrift SemiBold SemiConden"/>
      <family val="2"/>
    </font>
    <font>
      <u/>
      <sz val="12"/>
      <color theme="10"/>
      <name val="Bahnschrift SemiBold SemiConden"/>
      <family val="2"/>
    </font>
    <font>
      <sz val="12"/>
      <color theme="10"/>
      <name val="Bahnschrift SemiBold SemiConden"/>
      <family val="2"/>
    </font>
    <font>
      <b/>
      <sz val="14"/>
      <name val="Bahnschrift SemiBold SemiConden"/>
      <family val="2"/>
    </font>
    <font>
      <b/>
      <sz val="14"/>
      <color theme="1"/>
      <name val="Bahnschrift SemiBold SemiConden"/>
      <family val="2"/>
    </font>
    <font>
      <u/>
      <sz val="14"/>
      <color rgb="FF041FC2"/>
      <name val="Bahnschrift SemiBold Condensed"/>
      <family val="2"/>
    </font>
    <font>
      <sz val="12"/>
      <color theme="0"/>
      <name val="Bahnschrift SemiBold SemiConden"/>
      <family val="2"/>
    </font>
  </fonts>
  <fills count="5">
    <fill>
      <patternFill patternType="none"/>
    </fill>
    <fill>
      <patternFill patternType="gray125"/>
    </fill>
    <fill>
      <patternFill patternType="solid">
        <fgColor theme="4" tint="-0.249977111117893"/>
        <bgColor indexed="64"/>
      </patternFill>
    </fill>
    <fill>
      <patternFill patternType="solid">
        <fgColor theme="1" tint="4.9989318521683403E-2"/>
        <bgColor indexed="64"/>
      </patternFill>
    </fill>
    <fill>
      <patternFill patternType="solid">
        <fgColor theme="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theme="0"/>
      </left>
      <right/>
      <top/>
      <bottom/>
      <diagonal/>
    </border>
    <border>
      <left/>
      <right/>
      <top style="medium">
        <color indexed="64"/>
      </top>
      <bottom/>
      <diagonal/>
    </border>
    <border>
      <left/>
      <right style="medium">
        <color indexed="64"/>
      </right>
      <top/>
      <bottom/>
      <diagonal/>
    </border>
    <border>
      <left/>
      <right style="thin">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0" fillId="2" borderId="0" xfId="0" applyFill="1"/>
    <xf numFmtId="0" fontId="3" fillId="3" borderId="0" xfId="0" applyFont="1" applyFill="1" applyAlignment="1">
      <alignment horizontal="center"/>
    </xf>
    <xf numFmtId="0" fontId="3" fillId="3" borderId="2" xfId="0" applyFont="1" applyFill="1" applyBorder="1" applyAlignment="1">
      <alignment horizontal="center"/>
    </xf>
    <xf numFmtId="164" fontId="3" fillId="3" borderId="2" xfId="0" applyNumberFormat="1" applyFont="1" applyFill="1" applyBorder="1" applyAlignment="1">
      <alignment horizontal="center"/>
    </xf>
    <xf numFmtId="164" fontId="0" fillId="2" borderId="0" xfId="0" applyNumberFormat="1" applyFill="1" applyAlignment="1">
      <alignment horizontal="center"/>
    </xf>
    <xf numFmtId="164" fontId="0" fillId="0" borderId="0" xfId="0" applyNumberFormat="1" applyAlignment="1">
      <alignment horizontal="center"/>
    </xf>
    <xf numFmtId="0" fontId="0" fillId="2" borderId="0" xfId="0" applyFill="1" applyAlignment="1">
      <alignment horizontal="center"/>
    </xf>
    <xf numFmtId="0" fontId="0" fillId="0" borderId="0" xfId="0" applyAlignment="1">
      <alignment horizontal="center"/>
    </xf>
    <xf numFmtId="6" fontId="5" fillId="0" borderId="1" xfId="0" applyNumberFormat="1" applyFont="1" applyBorder="1" applyAlignment="1">
      <alignment horizontal="center"/>
    </xf>
    <xf numFmtId="0" fontId="5" fillId="0" borderId="1" xfId="0" applyFont="1" applyBorder="1" applyAlignment="1">
      <alignment horizontal="center"/>
    </xf>
    <xf numFmtId="164" fontId="5" fillId="0" borderId="1" xfId="0" applyNumberFormat="1" applyFont="1" applyBorder="1" applyAlignment="1">
      <alignment horizontal="left"/>
    </xf>
    <xf numFmtId="0" fontId="7" fillId="0" borderId="1" xfId="1" applyFont="1" applyBorder="1" applyAlignment="1">
      <alignment horizontal="left"/>
    </xf>
    <xf numFmtId="0" fontId="8" fillId="2" borderId="0" xfId="1" applyFont="1" applyFill="1" applyAlignment="1">
      <alignment horizontal="left"/>
    </xf>
    <xf numFmtId="0" fontId="5" fillId="0" borderId="1" xfId="0" applyFont="1" applyBorder="1" applyAlignment="1">
      <alignment wrapText="1"/>
    </xf>
    <xf numFmtId="0" fontId="6" fillId="0" borderId="1" xfId="0" applyFont="1" applyBorder="1" applyAlignment="1">
      <alignment wrapText="1"/>
    </xf>
    <xf numFmtId="0" fontId="7" fillId="0" borderId="1" xfId="1" applyFont="1" applyFill="1" applyBorder="1" applyAlignment="1">
      <alignment horizontal="left"/>
    </xf>
    <xf numFmtId="0" fontId="0" fillId="2" borderId="4" xfId="0" applyFill="1" applyBorder="1"/>
    <xf numFmtId="0" fontId="5" fillId="0" borderId="1" xfId="0" applyFont="1" applyBorder="1" applyAlignment="1">
      <alignment horizontal="center" wrapText="1"/>
    </xf>
    <xf numFmtId="0" fontId="2" fillId="3" borderId="0" xfId="0" applyFont="1" applyFill="1" applyAlignment="1">
      <alignment horizontal="center"/>
    </xf>
    <xf numFmtId="0" fontId="9" fillId="0" borderId="1" xfId="0" applyFont="1" applyBorder="1" applyAlignment="1">
      <alignment horizontal="left" vertical="center"/>
    </xf>
    <xf numFmtId="165" fontId="10"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11" fillId="2" borderId="5" xfId="0" applyFont="1" applyFill="1" applyBorder="1"/>
    <xf numFmtId="0" fontId="15" fillId="2" borderId="5" xfId="0" applyFont="1" applyFill="1" applyBorder="1"/>
    <xf numFmtId="0" fontId="14" fillId="2" borderId="5" xfId="0" applyFont="1" applyFill="1" applyBorder="1" applyAlignment="1">
      <alignment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12" fillId="0" borderId="1" xfId="0" applyFont="1" applyBorder="1" applyAlignment="1">
      <alignment vertical="center" wrapText="1"/>
    </xf>
    <xf numFmtId="0" fontId="0" fillId="2" borderId="3" xfId="0" applyFill="1" applyBorder="1"/>
    <xf numFmtId="0" fontId="8" fillId="2" borderId="3" xfId="1" applyFont="1" applyFill="1" applyBorder="1" applyAlignment="1">
      <alignment horizontal="left"/>
    </xf>
    <xf numFmtId="0" fontId="18" fillId="0" borderId="1" xfId="1" applyFont="1" applyBorder="1" applyAlignment="1">
      <alignment vertical="center" wrapText="1"/>
    </xf>
    <xf numFmtId="0" fontId="16" fillId="0" borderId="6" xfId="0" applyFont="1" applyBorder="1" applyAlignment="1">
      <alignment wrapText="1"/>
    </xf>
    <xf numFmtId="0" fontId="16" fillId="0" borderId="6" xfId="0" applyFont="1" applyBorder="1"/>
    <xf numFmtId="0" fontId="7" fillId="0" borderId="1" xfId="1" applyFont="1" applyBorder="1"/>
    <xf numFmtId="0" fontId="5" fillId="2" borderId="8" xfId="0" applyFont="1" applyFill="1" applyBorder="1" applyAlignment="1">
      <alignment horizontal="center"/>
    </xf>
    <xf numFmtId="164" fontId="5" fillId="0" borderId="1" xfId="0" applyNumberFormat="1" applyFont="1" applyBorder="1" applyAlignment="1">
      <alignment horizontal="left" wrapText="1"/>
    </xf>
    <xf numFmtId="0" fontId="22" fillId="0" borderId="1" xfId="1" applyFont="1" applyBorder="1" applyAlignment="1">
      <alignment horizontal="left" vertical="center"/>
    </xf>
    <xf numFmtId="6" fontId="5" fillId="0" borderId="1" xfId="0" applyNumberFormat="1" applyFont="1" applyBorder="1" applyAlignment="1">
      <alignment horizontal="center" wrapText="1"/>
    </xf>
    <xf numFmtId="6" fontId="5" fillId="0" borderId="6" xfId="0" applyNumberFormat="1" applyFont="1" applyBorder="1" applyAlignment="1">
      <alignment horizontal="center"/>
    </xf>
    <xf numFmtId="0" fontId="5" fillId="0" borderId="6" xfId="0" applyFont="1" applyBorder="1" applyAlignment="1">
      <alignment wrapText="1"/>
    </xf>
    <xf numFmtId="164" fontId="5" fillId="0" borderId="6" xfId="0" applyNumberFormat="1" applyFont="1" applyBorder="1" applyAlignment="1">
      <alignment horizontal="left"/>
    </xf>
    <xf numFmtId="0" fontId="7" fillId="0" borderId="6" xfId="1" applyFont="1" applyBorder="1" applyAlignment="1">
      <alignment horizontal="left"/>
    </xf>
    <xf numFmtId="0" fontId="21" fillId="0" borderId="1" xfId="0" applyFont="1" applyBorder="1" applyAlignment="1">
      <alignment horizontal="left" vertical="center" wrapText="1"/>
    </xf>
    <xf numFmtId="165" fontId="20" fillId="0" borderId="0" xfId="0" applyNumberFormat="1" applyFont="1" applyAlignment="1">
      <alignment horizontal="left" vertical="center" wrapText="1"/>
    </xf>
    <xf numFmtId="0" fontId="2" fillId="3" borderId="0" xfId="0" applyFont="1" applyFill="1" applyAlignment="1">
      <alignment horizontal="center"/>
    </xf>
    <xf numFmtId="0" fontId="1" fillId="3" borderId="0" xfId="0" applyFont="1" applyFill="1" applyAlignment="1">
      <alignment horizontal="center"/>
    </xf>
    <xf numFmtId="0" fontId="23" fillId="4"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FF66FF"/>
      <color rgb="FF041FC2"/>
      <color rgb="FF3902C4"/>
      <color rgb="FF3366C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tk.org/scholarships/" TargetMode="External"/><Relationship Id="rId1" Type="http://schemas.openxmlformats.org/officeDocument/2006/relationships/hyperlink" Target="https://cof.org/page/community-foundation-locato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nternationalscholarships.com/" TargetMode="External"/><Relationship Id="rId2" Type="http://schemas.openxmlformats.org/officeDocument/2006/relationships/hyperlink" Target="https://www.unigo.com/" TargetMode="External"/><Relationship Id="rId1" Type="http://schemas.openxmlformats.org/officeDocument/2006/relationships/hyperlink" Target="https://www.supercollege.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bold.org/scholarships/the-be-bold-no-essay-scholarship/" TargetMode="External"/><Relationship Id="rId21" Type="http://schemas.openxmlformats.org/officeDocument/2006/relationships/hyperlink" Target="https://www.pinnaclemanagement.com/project-management-scholarship-2023-2024" TargetMode="External"/><Relationship Id="rId42" Type="http://schemas.openxmlformats.org/officeDocument/2006/relationships/hyperlink" Target="https://bold.org/scholarships/espdaniella-disabled-degree-scholarship/" TargetMode="External"/><Relationship Id="rId63" Type="http://schemas.openxmlformats.org/officeDocument/2006/relationships/hyperlink" Target="https://bold.org/scholarships/debra-victoria-scholarship/" TargetMode="External"/><Relationship Id="rId84" Type="http://schemas.openxmlformats.org/officeDocument/2006/relationships/hyperlink" Target="https://bold.org/scholarships/a-bold-life-scholarship/" TargetMode="External"/><Relationship Id="rId138" Type="http://schemas.openxmlformats.org/officeDocument/2006/relationships/printerSettings" Target="../printerSettings/printerSettings3.bin"/><Relationship Id="rId16" Type="http://schemas.openxmlformats.org/officeDocument/2006/relationships/hyperlink" Target="https://heysunday.com/pages/eco-warrior-scholarship" TargetMode="External"/><Relationship Id="rId107" Type="http://schemas.openxmlformats.org/officeDocument/2006/relationships/hyperlink" Target="https://bold.org/scholarships/ne1-ne-dream-scholarship/" TargetMode="External"/><Relationship Id="rId11" Type="http://schemas.openxmlformats.org/officeDocument/2006/relationships/hyperlink" Target="https://www.addictions.com/scholarship/" TargetMode="External"/><Relationship Id="rId32" Type="http://schemas.openxmlformats.org/officeDocument/2006/relationships/hyperlink" Target="https://bold.org/scholarships/bald-eagle-scholarship/" TargetMode="External"/><Relationship Id="rId37" Type="http://schemas.openxmlformats.org/officeDocument/2006/relationships/hyperlink" Target="https://bold.org/scholarships/julie-holloway-bryant-memorial-scholarship/" TargetMode="External"/><Relationship Id="rId53" Type="http://schemas.openxmlformats.org/officeDocument/2006/relationships/hyperlink" Target="https://bold.org/scholarships/lost-dreams-awaken-scholarship/" TargetMode="External"/><Relationship Id="rId58" Type="http://schemas.openxmlformats.org/officeDocument/2006/relationships/hyperlink" Target="https://bold.org/scholarships/lgbtq-wellness-in-action-scholarship/" TargetMode="External"/><Relationship Id="rId74" Type="http://schemas.openxmlformats.org/officeDocument/2006/relationships/hyperlink" Target="https://www.retailers.com/member-benefits/scholarship-program/" TargetMode="External"/><Relationship Id="rId79" Type="http://schemas.openxmlformats.org/officeDocument/2006/relationships/hyperlink" Target="https://bold.org/scholarships/black-leaders-scholarship/" TargetMode="External"/><Relationship Id="rId102" Type="http://schemas.openxmlformats.org/officeDocument/2006/relationships/hyperlink" Target="https://bold.org/scholarships/charles-cheesmans-student-debt-reduction-scholarship/" TargetMode="External"/><Relationship Id="rId123" Type="http://schemas.openxmlformats.org/officeDocument/2006/relationships/hyperlink" Target="https://bold.org/scholarships/crenati-foundation-supporting-international-students-scholarship/" TargetMode="External"/><Relationship Id="rId128" Type="http://schemas.openxmlformats.org/officeDocument/2006/relationships/hyperlink" Target="https://bold.org/scholarships/a-daring-path-scholarship/" TargetMode="External"/><Relationship Id="rId5" Type="http://schemas.openxmlformats.org/officeDocument/2006/relationships/hyperlink" Target="https://webportalapp.com/sp/login/aicf_scholarships" TargetMode="External"/><Relationship Id="rId90" Type="http://schemas.openxmlformats.org/officeDocument/2006/relationships/hyperlink" Target="https://bold.org/scholarships/antony-cesar-memorial-scholarship/" TargetMode="External"/><Relationship Id="rId95" Type="http://schemas.openxmlformats.org/officeDocument/2006/relationships/hyperlink" Target="https://bold.org/scholarships/julius-quentin-jackson-scholarship/" TargetMode="External"/><Relationship Id="rId22" Type="http://schemas.openxmlformats.org/officeDocument/2006/relationships/hyperlink" Target="https://www.sosinventory.com/accounting-scholarship" TargetMode="External"/><Relationship Id="rId27" Type="http://schemas.openxmlformats.org/officeDocument/2006/relationships/hyperlink" Target="https://bold.org/scholarships/book-lovers-scholarship/" TargetMode="External"/><Relationship Id="rId43" Type="http://schemas.openxmlformats.org/officeDocument/2006/relationships/hyperlink" Target="https://bold.org/scholarships/PRIDE-in-education-award/" TargetMode="External"/><Relationship Id="rId48" Type="http://schemas.openxmlformats.org/officeDocument/2006/relationships/hyperlink" Target="https://bold.org/scholarships/scholarship-institutes-annual-womens-leadership-scholarship/" TargetMode="External"/><Relationship Id="rId64" Type="http://schemas.openxmlformats.org/officeDocument/2006/relationships/hyperlink" Target="https://bold.org/scholarships/dr-christine-lawther-first-in-the-family-scholarship/" TargetMode="External"/><Relationship Id="rId69" Type="http://schemas.openxmlformats.org/officeDocument/2006/relationships/hyperlink" Target="https://bold.org/scholarships/la-matriz-sagrada-scholarship/" TargetMode="External"/><Relationship Id="rId113" Type="http://schemas.openxmlformats.org/officeDocument/2006/relationships/hyperlink" Target="https://bold.org/scholarships/bruce-and-kathy-bevan-scholarship/" TargetMode="External"/><Relationship Id="rId118" Type="http://schemas.openxmlformats.org/officeDocument/2006/relationships/hyperlink" Target="https://bold.org/scholarships/bold-org-1000-points-no-essay-scholarship/" TargetMode="External"/><Relationship Id="rId134" Type="http://schemas.openxmlformats.org/officeDocument/2006/relationships/hyperlink" Target="https://bold.org/scholarships/money-isnt-everything/" TargetMode="External"/><Relationship Id="rId80" Type="http://schemas.openxmlformats.org/officeDocument/2006/relationships/hyperlink" Target="https://bold.org/scholarships/robert-lawyer-memorial-scholarship/" TargetMode="External"/><Relationship Id="rId85" Type="http://schemas.openxmlformats.org/officeDocument/2006/relationships/hyperlink" Target="https://bold.org/scholarships/jean-ramirez-scholarship/" TargetMode="External"/><Relationship Id="rId12" Type="http://schemas.openxmlformats.org/officeDocument/2006/relationships/hyperlink" Target="https://bold.org/scholarships/elevate-mental-health-awareness-scholarship/" TargetMode="External"/><Relationship Id="rId17" Type="http://schemas.openxmlformats.org/officeDocument/2006/relationships/hyperlink" Target="https://www.chaldeanfoundation.org/scholarship-program/" TargetMode="External"/><Relationship Id="rId33" Type="http://schemas.openxmlformats.org/officeDocument/2006/relationships/hyperlink" Target="https://bold.org/scholarships/nekkanti-accounting-scholarship/" TargetMode="External"/><Relationship Id="rId38" Type="http://schemas.openxmlformats.org/officeDocument/2006/relationships/hyperlink" Target="https://bold.org/scholarships/cat-zingano-scholarship/" TargetMode="External"/><Relationship Id="rId59" Type="http://schemas.openxmlformats.org/officeDocument/2006/relationships/hyperlink" Target="https://bold.org/scholarships/martin-simutis-memorial-scholarship/" TargetMode="External"/><Relationship Id="rId103" Type="http://schemas.openxmlformats.org/officeDocument/2006/relationships/hyperlink" Target="https://bold.org/scholarships/sara-chaiton-scholarship-for-resilient-women/" TargetMode="External"/><Relationship Id="rId108" Type="http://schemas.openxmlformats.org/officeDocument/2006/relationships/hyperlink" Target="https://bold.org/scholarships/outstanding-indians-at-orchards-at-monroe-scholarship/" TargetMode="External"/><Relationship Id="rId124" Type="http://schemas.openxmlformats.org/officeDocument/2006/relationships/hyperlink" Target="https://bold.org/scholarships/bright-minds-scholarship/" TargetMode="External"/><Relationship Id="rId129" Type="http://schemas.openxmlformats.org/officeDocument/2006/relationships/hyperlink" Target="https://bold.org/scholarships/jennifer-gephart-memorial-working-mothers-scholarship/" TargetMode="External"/><Relationship Id="rId54" Type="http://schemas.openxmlformats.org/officeDocument/2006/relationships/hyperlink" Target="https://bold.org/scholarships/friends-of-ohm-labs-scholarship/" TargetMode="External"/><Relationship Id="rId70" Type="http://schemas.openxmlformats.org/officeDocument/2006/relationships/hyperlink" Target="https://bold.org/scholarships/dylans-journey-memorial-scholarship/" TargetMode="External"/><Relationship Id="rId75" Type="http://schemas.openxmlformats.org/officeDocument/2006/relationships/hyperlink" Target="https://urlisolation.com/browser?clickId=9E7F8241-2AD0-431D-94B7-734CC4CD50C3&amp;traceToken=1707848650%3Bwalshcollegeedu_hosted%3Bhttps%3A%2Frusticpathways-dot-yamm-t&amp;url=https%3A%2F%2Frusticpathways.com%2Fstudents%2Fscholarships%2Fglobal-perspectives-scholarship" TargetMode="External"/><Relationship Id="rId91" Type="http://schemas.openxmlformats.org/officeDocument/2006/relationships/hyperlink" Target="https://bold.org/scholarships/janice-louise-olach-scholarship/" TargetMode="External"/><Relationship Id="rId96" Type="http://schemas.openxmlformats.org/officeDocument/2006/relationships/hyperlink" Target="https://bold.org/scholarships/mental-health-importance-scholarship/" TargetMode="External"/><Relationship Id="rId1" Type="http://schemas.openxmlformats.org/officeDocument/2006/relationships/hyperlink" Target="https://www.nitrocollege.com/nitro-scholarship-application?utm_source=cpc&amp;utm_medium=schol360&amp;utm_campaign=schol360_2K_main" TargetMode="External"/><Relationship Id="rId6" Type="http://schemas.openxmlformats.org/officeDocument/2006/relationships/hyperlink" Target="https://www.niaf.org/programs/scholarships/" TargetMode="External"/><Relationship Id="rId23" Type="http://schemas.openxmlformats.org/officeDocument/2006/relationships/hyperlink" Target="https://bold.org/scholarships/equal-opportunity-scholarship/" TargetMode="External"/><Relationship Id="rId28" Type="http://schemas.openxmlformats.org/officeDocument/2006/relationships/hyperlink" Target="https://bold.org/scholarships/redefining-victory-scholarship/" TargetMode="External"/><Relationship Id="rId49" Type="http://schemas.openxmlformats.org/officeDocument/2006/relationships/hyperlink" Target="https://bold.org/scholarships/caminos-de-exito-the-jose-prado-scholarship/" TargetMode="External"/><Relationship Id="rId114" Type="http://schemas.openxmlformats.org/officeDocument/2006/relationships/hyperlink" Target="https://bold.org/scholarships/team-rox-scholarship/" TargetMode="External"/><Relationship Id="rId119" Type="http://schemas.openxmlformats.org/officeDocument/2006/relationships/hyperlink" Target="https://bold.org/scholarships/bold-org-100-points-no-essay-scholarship/" TargetMode="External"/><Relationship Id="rId44" Type="http://schemas.openxmlformats.org/officeDocument/2006/relationships/hyperlink" Target="https://bold.org/scholarships/vnutrition-and-wellness-annual-lgbtq-vitality-scholarship/" TargetMode="External"/><Relationship Id="rId60" Type="http://schemas.openxmlformats.org/officeDocument/2006/relationships/hyperlink" Target="https://bold.org/scholarships/elijahs-helping-hand-scholarship-award/" TargetMode="External"/><Relationship Id="rId65" Type="http://schemas.openxmlformats.org/officeDocument/2006/relationships/hyperlink" Target="https://bold.org/scholarships/future-planner-scholarship/" TargetMode="External"/><Relationship Id="rId81" Type="http://schemas.openxmlformats.org/officeDocument/2006/relationships/hyperlink" Target="https://bold.org/scholarships/sean-allen-memorial-scholarship/" TargetMode="External"/><Relationship Id="rId86" Type="http://schemas.openxmlformats.org/officeDocument/2006/relationships/hyperlink" Target="https://bold.org/scholarships/maggies-way-international-womans-scholarship/" TargetMode="External"/><Relationship Id="rId130" Type="http://schemas.openxmlformats.org/officeDocument/2006/relationships/hyperlink" Target="https://bold.org/scholarships/1989-taylors-version-fan-scholarship/" TargetMode="External"/><Relationship Id="rId135" Type="http://schemas.openxmlformats.org/officeDocument/2006/relationships/hyperlink" Target="https://bold.org/scholarships/top-watch-newsletter-movie-fanatics-scholarship/" TargetMode="External"/><Relationship Id="rId13" Type="http://schemas.openxmlformats.org/officeDocument/2006/relationships/hyperlink" Target="https://www.addicted.org/scholarship.html" TargetMode="External"/><Relationship Id="rId18" Type="http://schemas.openxmlformats.org/officeDocument/2006/relationships/hyperlink" Target="https://www.doctorsnetwork.com/scholarships" TargetMode="External"/><Relationship Id="rId39" Type="http://schemas.openxmlformats.org/officeDocument/2006/relationships/hyperlink" Target="https://bold.org/scholarships/online-learning-innovator-scholarship/" TargetMode="External"/><Relationship Id="rId109" Type="http://schemas.openxmlformats.org/officeDocument/2006/relationships/hyperlink" Target="https://bold.org/scholarships/john-j-costonis-scholarship/" TargetMode="External"/><Relationship Id="rId34" Type="http://schemas.openxmlformats.org/officeDocument/2006/relationships/hyperlink" Target="https://bold.org/scholarships/mental-health-empowerment-scholarship/" TargetMode="External"/><Relationship Id="rId50" Type="http://schemas.openxmlformats.org/officeDocument/2006/relationships/hyperlink" Target="https://bold.org/scholarships/mikey-taylor-memorial-scholarship/" TargetMode="External"/><Relationship Id="rId55" Type="http://schemas.openxmlformats.org/officeDocument/2006/relationships/hyperlink" Target="https://bold.org/scholarships/lemon-aid-scholarship/" TargetMode="External"/><Relationship Id="rId76" Type="http://schemas.openxmlformats.org/officeDocument/2006/relationships/hyperlink" Target="https://bold.org/scholarships/organic-formula-shop-single-parent-scholarship/" TargetMode="External"/><Relationship Id="rId97" Type="http://schemas.openxmlformats.org/officeDocument/2006/relationships/hyperlink" Target="https://bold.org/scholarships/rebecca-hunter-memorial-scholarship/" TargetMode="External"/><Relationship Id="rId104" Type="http://schemas.openxmlformats.org/officeDocument/2006/relationships/hyperlink" Target="https://bold.org/scholarships/debra-s-jackson-new-horizons-scholarship/" TargetMode="External"/><Relationship Id="rId120" Type="http://schemas.openxmlformats.org/officeDocument/2006/relationships/hyperlink" Target="https://bold.org/scholarships/bold-org-200-points-no-essay-scholarship/" TargetMode="External"/><Relationship Id="rId125" Type="http://schemas.openxmlformats.org/officeDocument/2006/relationships/hyperlink" Target="https://bold.org/scholarships/keepgoingforward/" TargetMode="External"/><Relationship Id="rId7" Type="http://schemas.openxmlformats.org/officeDocument/2006/relationships/hyperlink" Target="https://support.chairish.com/hc/en-us/articles/115012723768" TargetMode="External"/><Relationship Id="rId71" Type="http://schemas.openxmlformats.org/officeDocument/2006/relationships/hyperlink" Target="https://bold.org/scholarships/american-dream-scholarship/" TargetMode="External"/><Relationship Id="rId92" Type="http://schemas.openxmlformats.org/officeDocument/2006/relationships/hyperlink" Target="https://bold.org/scholarships/heaven-cent-scholarship/" TargetMode="External"/><Relationship Id="rId2" Type="http://schemas.openxmlformats.org/officeDocument/2006/relationships/hyperlink" Target="https://www.mesothelioma.com/scholarship/" TargetMode="External"/><Relationship Id="rId29" Type="http://schemas.openxmlformats.org/officeDocument/2006/relationships/hyperlink" Target="https://bold.org/scholarships/hicks-scholarship-award/" TargetMode="External"/><Relationship Id="rId24" Type="http://schemas.openxmlformats.org/officeDocument/2006/relationships/hyperlink" Target="https://bold.org/scholarships/expandyourhorizons/" TargetMode="External"/><Relationship Id="rId40" Type="http://schemas.openxmlformats.org/officeDocument/2006/relationships/hyperlink" Target="https://bold.org/scholarships/our-destiny-future-scholarship/" TargetMode="External"/><Relationship Id="rId45" Type="http://schemas.openxmlformats.org/officeDocument/2006/relationships/hyperlink" Target="https://bold.org/scholarships/frank-and-patty-skerl-educational-scholarship-for-the-physically-disabled/" TargetMode="External"/><Relationship Id="rId66" Type="http://schemas.openxmlformats.org/officeDocument/2006/relationships/hyperlink" Target="https://bold.org/scholarships/bryent-smothermon-ptsd-awareness-scholarship/" TargetMode="External"/><Relationship Id="rId87" Type="http://schemas.openxmlformats.org/officeDocument/2006/relationships/hyperlink" Target="https://bold.org/scholarships/radhakrishnan-nachiar-merit-scholarship/" TargetMode="External"/><Relationship Id="rId110" Type="http://schemas.openxmlformats.org/officeDocument/2006/relationships/hyperlink" Target="https://bold.org/scholarships/law-family-single-parent-scholarship/" TargetMode="External"/><Relationship Id="rId115" Type="http://schemas.openxmlformats.org/officeDocument/2006/relationships/hyperlink" Target="https://bold.org/scholarships/hearts-on-sleeves-minds-in-college-scholarship/" TargetMode="External"/><Relationship Id="rId131" Type="http://schemas.openxmlformats.org/officeDocument/2006/relationships/hyperlink" Target="https://bold.org/scholarships/reinaldo-jiraud-memorial-scholarship/" TargetMode="External"/><Relationship Id="rId136" Type="http://schemas.openxmlformats.org/officeDocument/2006/relationships/hyperlink" Target="https://bold.org/scholarships/ronran-glee-literary-scholarship/" TargetMode="External"/><Relationship Id="rId61" Type="http://schemas.openxmlformats.org/officeDocument/2006/relationships/hyperlink" Target="https://bold.org/scholarships/xavier-m-monroe-heart-of-gold-memorial-scholarship/" TargetMode="External"/><Relationship Id="rId82" Type="http://schemas.openxmlformats.org/officeDocument/2006/relationships/hyperlink" Target="https://bold.org/scholarships/jj-savaunts-women-in-stem-scholarship/" TargetMode="External"/><Relationship Id="rId19" Type="http://schemas.openxmlformats.org/officeDocument/2006/relationships/hyperlink" Target="https://www.salliemae.com/landing/completing-the-dream/" TargetMode="External"/><Relationship Id="rId14" Type="http://schemas.openxmlformats.org/officeDocument/2006/relationships/hyperlink" Target="https://www.goskills.com/scholarship" TargetMode="External"/><Relationship Id="rId30" Type="http://schemas.openxmlformats.org/officeDocument/2006/relationships/hyperlink" Target="https://bold.org/scholarships/kalia-d-davis-memorial-scholarship/" TargetMode="External"/><Relationship Id="rId35" Type="http://schemas.openxmlformats.org/officeDocument/2006/relationships/hyperlink" Target="https://bold.org/scholarships/jorian-kuran-harris-shugg-helping-heart-foundation-scholarship/" TargetMode="External"/><Relationship Id="rId56" Type="http://schemas.openxmlformats.org/officeDocument/2006/relationships/hyperlink" Target="https://bold.org/scholarships/sustainable-business-scholarship/" TargetMode="External"/><Relationship Id="rId77" Type="http://schemas.openxmlformats.org/officeDocument/2006/relationships/hyperlink" Target="https://bold.org/scholarships/francis-e-moore-prime-time-ministries-scholarship/" TargetMode="External"/><Relationship Id="rId100" Type="http://schemas.openxmlformats.org/officeDocument/2006/relationships/hyperlink" Target="https://bold.org/scholarships/curtis-holloway-memorial-scholarship/" TargetMode="External"/><Relationship Id="rId105" Type="http://schemas.openxmlformats.org/officeDocument/2006/relationships/hyperlink" Target="https://bold.org/scholarships/in-memory-of-liv-scholarship/" TargetMode="External"/><Relationship Id="rId126" Type="http://schemas.openxmlformats.org/officeDocument/2006/relationships/hyperlink" Target="https://bold.org/scholarships/concrete-rose-scholarship-award/" TargetMode="External"/><Relationship Id="rId8" Type="http://schemas.openxmlformats.org/officeDocument/2006/relationships/hyperlink" Target="https://www.patientadvocate.org/connect-with-services/apply-for-a-scholarship/" TargetMode="External"/><Relationship Id="rId51" Type="http://schemas.openxmlformats.org/officeDocument/2006/relationships/hyperlink" Target="https://bold.org/scholarships/dr-soronnadi-nnaji-legacy-scholarship/" TargetMode="External"/><Relationship Id="rId72" Type="http://schemas.openxmlformats.org/officeDocument/2006/relationships/hyperlink" Target="https://www.realcozy.co/pages/scholarship" TargetMode="External"/><Relationship Id="rId93" Type="http://schemas.openxmlformats.org/officeDocument/2006/relationships/hyperlink" Target="https://bold.org/scholarships/finance-education-scholarship/" TargetMode="External"/><Relationship Id="rId98" Type="http://schemas.openxmlformats.org/officeDocument/2006/relationships/hyperlink" Target="https://bold.org/scholarships/brian-lara-memorial-scholarship/" TargetMode="External"/><Relationship Id="rId121" Type="http://schemas.openxmlformats.org/officeDocument/2006/relationships/hyperlink" Target="https://bold.org/scholarships/bold-org-300-points-no-essay-scholarship/" TargetMode="External"/><Relationship Id="rId3" Type="http://schemas.openxmlformats.org/officeDocument/2006/relationships/hyperlink" Target="https://www.castellilaw.com/anthony-castelli-attorneys-veterans-college-scholarship.html" TargetMode="External"/><Relationship Id="rId25" Type="http://schemas.openxmlformats.org/officeDocument/2006/relationships/hyperlink" Target="https://bold.org/scholarships/learner-math-lover-scholarship/" TargetMode="External"/><Relationship Id="rId46" Type="http://schemas.openxmlformats.org/officeDocument/2006/relationships/hyperlink" Target="https://bold.org/scholarships/heroes-legacy-scholarship/" TargetMode="External"/><Relationship Id="rId67" Type="http://schemas.openxmlformats.org/officeDocument/2006/relationships/hyperlink" Target="https://bold.org/scholarships/new-jersey-first-generation-scholarship/" TargetMode="External"/><Relationship Id="rId116" Type="http://schemas.openxmlformats.org/officeDocument/2006/relationships/hyperlink" Target="https://bold.org/scholarships/bold-org-500-points-no-essay-scholarship/" TargetMode="External"/><Relationship Id="rId137" Type="http://schemas.openxmlformats.org/officeDocument/2006/relationships/hyperlink" Target="https://bold.org/scholarships/equal-opportunity-scholarship/" TargetMode="External"/><Relationship Id="rId20" Type="http://schemas.openxmlformats.org/officeDocument/2006/relationships/hyperlink" Target="https://www.blankstyle.com/blankstyle-scholarship-fund" TargetMode="External"/><Relationship Id="rId41" Type="http://schemas.openxmlformats.org/officeDocument/2006/relationships/hyperlink" Target="https://bold.org/scholarships/a-man-helping-women-helping-women-scholarship/" TargetMode="External"/><Relationship Id="rId62" Type="http://schemas.openxmlformats.org/officeDocument/2006/relationships/hyperlink" Target="https://bold.org/scholarships/veerakasturi-and-venkateswarlu-ganapaneni-memorial-scholarship/" TargetMode="External"/><Relationship Id="rId83" Type="http://schemas.openxmlformats.org/officeDocument/2006/relationships/hyperlink" Target="https://bold.org/scholarships/hazel-joy-memorial-scholarship/" TargetMode="External"/><Relationship Id="rId88" Type="http://schemas.openxmlformats.org/officeDocument/2006/relationships/hyperlink" Target="https://bold.org/scholarships/harry-a-sheaffer%20-scholarship/" TargetMode="External"/><Relationship Id="rId111" Type="http://schemas.openxmlformats.org/officeDocument/2006/relationships/hyperlink" Target="https://bold.org/scholarships/tim-watabe-memorial-scholarship/" TargetMode="External"/><Relationship Id="rId132" Type="http://schemas.openxmlformats.org/officeDocument/2006/relationships/hyperlink" Target="https://bold.org/scholarships/janean-d-watkinds-overcoming-adversity-scholarship/" TargetMode="External"/><Relationship Id="rId15" Type="http://schemas.openxmlformats.org/officeDocument/2006/relationships/hyperlink" Target="https://primeputt.com/products/golf" TargetMode="External"/><Relationship Id="rId36" Type="http://schemas.openxmlformats.org/officeDocument/2006/relationships/hyperlink" Target="https://bold.org/scholarships/tim-williams-automotive-student-scholarship/" TargetMode="External"/><Relationship Id="rId57" Type="http://schemas.openxmlformats.org/officeDocument/2006/relationships/hyperlink" Target="https://bold.org/scholarships/augustus-l-harper-scholarship/" TargetMode="External"/><Relationship Id="rId106" Type="http://schemas.openxmlformats.org/officeDocument/2006/relationships/hyperlink" Target="https://bold.org/scholarships/dan-gramatic-memorial-scholarship/" TargetMode="External"/><Relationship Id="rId127" Type="http://schemas.openxmlformats.org/officeDocument/2006/relationships/hyperlink" Target="https://bold.org/scholarships/choose-courage-over-comfort-scholarship/" TargetMode="External"/><Relationship Id="rId10" Type="http://schemas.openxmlformats.org/officeDocument/2006/relationships/hyperlink" Target="https://www.thiswaytocpa.com/education/scholarship-search/michigan-accountancy-foundation-fifthgraduate-year-scholarship-program/" TargetMode="External"/><Relationship Id="rId31" Type="http://schemas.openxmlformats.org/officeDocument/2006/relationships/hyperlink" Target="https://bold.org/scholarships/ethel-hayes-destigmatization-of-mental-health-scholarship/" TargetMode="External"/><Relationship Id="rId52" Type="http://schemas.openxmlformats.org/officeDocument/2006/relationships/hyperlink" Target="https://bold.org/scholarships/veerappan-memorial-scholarship/" TargetMode="External"/><Relationship Id="rId73" Type="http://schemas.openxmlformats.org/officeDocument/2006/relationships/hyperlink" Target="https://sageitinc.com/scholarship" TargetMode="External"/><Relationship Id="rId78" Type="http://schemas.openxmlformats.org/officeDocument/2006/relationships/hyperlink" Target="https://bold.org/scholarships/zamora-borose-goodwill-scholarship/" TargetMode="External"/><Relationship Id="rId94" Type="http://schemas.openxmlformats.org/officeDocument/2006/relationships/hyperlink" Target="https://bold.org/scholarships/rose-ifebigh-memorial-scholarship/" TargetMode="External"/><Relationship Id="rId99" Type="http://schemas.openxmlformats.org/officeDocument/2006/relationships/hyperlink" Target="https://bold.org/scholarships/new-beginnings-immigrant-scholarship/" TargetMode="External"/><Relationship Id="rId101" Type="http://schemas.openxmlformats.org/officeDocument/2006/relationships/hyperlink" Target="https://bold.org/scholarships/arin-kel-memorial-scholarship/" TargetMode="External"/><Relationship Id="rId122" Type="http://schemas.openxmlformats.org/officeDocument/2006/relationships/hyperlink" Target="https://bold.org/scholarships/bold-org-400-points-no-essay-scholarship/" TargetMode="External"/><Relationship Id="rId4" Type="http://schemas.openxmlformats.org/officeDocument/2006/relationships/hyperlink" Target="https://pattillmanfoundation.org/apply/" TargetMode="External"/><Relationship Id="rId9" Type="http://schemas.openxmlformats.org/officeDocument/2006/relationships/hyperlink" Target="https://www.patientadvocate.org/connect-with-services/apply-for-a-scholarship/" TargetMode="External"/><Relationship Id="rId26" Type="http://schemas.openxmlformats.org/officeDocument/2006/relationships/hyperlink" Target="https://bold.org/scholarships/servant-ships-scholarship/" TargetMode="External"/><Relationship Id="rId47" Type="http://schemas.openxmlformats.org/officeDocument/2006/relationships/hyperlink" Target="https://bold.org/scholarships/eden-alaine-memorial-scholarship/" TargetMode="External"/><Relationship Id="rId68" Type="http://schemas.openxmlformats.org/officeDocument/2006/relationships/hyperlink" Target="https://bold.org/scholarships/nells-will-scholarship/" TargetMode="External"/><Relationship Id="rId89" Type="http://schemas.openxmlformats.org/officeDocument/2006/relationships/hyperlink" Target="https://bold.org/scholarships/advancement-of-minorities-in-finance-scholarship/" TargetMode="External"/><Relationship Id="rId112" Type="http://schemas.openxmlformats.org/officeDocument/2006/relationships/hyperlink" Target="https://bold.org/scholarships/trudgers-fund/" TargetMode="External"/><Relationship Id="rId133" Type="http://schemas.openxmlformats.org/officeDocument/2006/relationships/hyperlink" Target="https://bold.org/scholarships/capcut-meme-master-scholarsh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1DCE4-397E-4AA8-A58C-9D99CEA6E4D7}">
  <dimension ref="A1:C17"/>
  <sheetViews>
    <sheetView tabSelected="1" workbookViewId="0">
      <selection activeCell="B4" sqref="B4"/>
    </sheetView>
  </sheetViews>
  <sheetFormatPr defaultRowHeight="14.4" x14ac:dyDescent="0.3"/>
  <cols>
    <col min="1" max="1" width="2.77734375" customWidth="1"/>
    <col min="2" max="2" width="192.6640625" customWidth="1"/>
    <col min="3" max="3" width="2.77734375" customWidth="1"/>
  </cols>
  <sheetData>
    <row r="1" spans="1:3" ht="15" customHeight="1" x14ac:dyDescent="0.3">
      <c r="A1" s="1"/>
      <c r="B1" s="1"/>
      <c r="C1" s="1"/>
    </row>
    <row r="2" spans="1:3" ht="44.4" thickBot="1" x14ac:dyDescent="0.7">
      <c r="A2" s="1"/>
      <c r="B2" s="19" t="s">
        <v>37</v>
      </c>
      <c r="C2" s="1"/>
    </row>
    <row r="3" spans="1:3" ht="15" thickBot="1" x14ac:dyDescent="0.35">
      <c r="A3" s="1"/>
      <c r="B3" s="29"/>
      <c r="C3" s="1"/>
    </row>
    <row r="4" spans="1:3" ht="25.8" customHeight="1" thickBot="1" x14ac:dyDescent="0.35">
      <c r="A4" s="17"/>
      <c r="B4" s="28" t="s">
        <v>43</v>
      </c>
      <c r="C4" s="23"/>
    </row>
    <row r="5" spans="1:3" ht="25.8" customHeight="1" thickBot="1" x14ac:dyDescent="0.35">
      <c r="A5" s="1"/>
      <c r="B5" s="26" t="s">
        <v>68</v>
      </c>
      <c r="C5" s="24"/>
    </row>
    <row r="6" spans="1:3" ht="33" customHeight="1" thickBot="1" x14ac:dyDescent="0.35">
      <c r="A6" s="1"/>
      <c r="B6" s="31" t="s">
        <v>39</v>
      </c>
      <c r="C6" s="24"/>
    </row>
    <row r="7" spans="1:3" ht="26.4" customHeight="1" thickBot="1" x14ac:dyDescent="0.35">
      <c r="A7" s="1"/>
      <c r="B7" s="31" t="s">
        <v>55</v>
      </c>
      <c r="C7" s="24"/>
    </row>
    <row r="8" spans="1:3" ht="24" customHeight="1" thickBot="1" x14ac:dyDescent="0.35">
      <c r="A8" s="1"/>
      <c r="B8" s="28" t="s">
        <v>46</v>
      </c>
      <c r="C8" s="24"/>
    </row>
    <row r="9" spans="1:3" ht="28.2" customHeight="1" thickBot="1" x14ac:dyDescent="0.35">
      <c r="A9" s="1"/>
      <c r="B9" s="28" t="s">
        <v>47</v>
      </c>
      <c r="C9" s="25"/>
    </row>
    <row r="10" spans="1:3" ht="23.4" customHeight="1" thickBot="1" x14ac:dyDescent="0.35">
      <c r="A10" s="1"/>
      <c r="B10" s="26" t="s">
        <v>48</v>
      </c>
      <c r="C10" s="24"/>
    </row>
    <row r="11" spans="1:3" ht="36" customHeight="1" thickBot="1" x14ac:dyDescent="0.35">
      <c r="A11" s="1"/>
      <c r="B11" s="32" t="s">
        <v>49</v>
      </c>
      <c r="C11" s="24"/>
    </row>
    <row r="12" spans="1:3" ht="37.799999999999997" customHeight="1" thickBot="1" x14ac:dyDescent="0.35">
      <c r="A12" s="1"/>
      <c r="B12" s="28" t="s">
        <v>50</v>
      </c>
      <c r="C12" s="24"/>
    </row>
    <row r="13" spans="1:3" ht="22.2" customHeight="1" thickBot="1" x14ac:dyDescent="0.35">
      <c r="A13" s="1"/>
      <c r="B13" s="26" t="s">
        <v>51</v>
      </c>
      <c r="C13" s="24"/>
    </row>
    <row r="14" spans="1:3" ht="25.2" customHeight="1" thickBot="1" x14ac:dyDescent="0.35">
      <c r="A14" s="1"/>
      <c r="B14" s="27" t="s">
        <v>52</v>
      </c>
      <c r="C14" s="24"/>
    </row>
    <row r="15" spans="1:3" ht="24.6" customHeight="1" thickBot="1" x14ac:dyDescent="0.35">
      <c r="A15" s="1"/>
      <c r="B15" s="33" t="s">
        <v>53</v>
      </c>
      <c r="C15" s="24"/>
    </row>
    <row r="16" spans="1:3" ht="24.6" customHeight="1" thickBot="1" x14ac:dyDescent="0.35">
      <c r="A16" s="1"/>
      <c r="B16" s="28" t="s">
        <v>54</v>
      </c>
      <c r="C16" s="24"/>
    </row>
    <row r="17" spans="1:3" ht="15" customHeight="1" x14ac:dyDescent="0.3">
      <c r="A17" s="1"/>
      <c r="B17" s="30"/>
      <c r="C17" s="1"/>
    </row>
  </sheetData>
  <hyperlinks>
    <hyperlink ref="B6" r:id="rId1" display="3. Contact/search your local community foundation (Community Foundation Locator: https://cof.org/page/community-foundation-locator). Also, check with local Kiwanis, Lions, and Rotary clubs as well as the state and county medical society for possible scholarships. " xr:uid="{30DE375C-5CA5-4C73-9A84-19BFAAC80A12}"/>
    <hyperlink ref="B7" r:id="rId2" xr:uid="{FF41EBBF-F49D-4D66-B1B9-43591C9703F0}"/>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BDFE-5980-490E-87DC-C14733CA8918}">
  <dimension ref="A1:D15"/>
  <sheetViews>
    <sheetView workbookViewId="0">
      <selection activeCell="C10" sqref="C10"/>
    </sheetView>
  </sheetViews>
  <sheetFormatPr defaultRowHeight="14.4" x14ac:dyDescent="0.3"/>
  <cols>
    <col min="1" max="1" width="2.77734375" customWidth="1"/>
    <col min="2" max="2" width="56.33203125" customWidth="1"/>
    <col min="3" max="3" width="136.5546875" customWidth="1"/>
    <col min="4" max="4" width="2.77734375" customWidth="1"/>
  </cols>
  <sheetData>
    <row r="1" spans="1:4" x14ac:dyDescent="0.3">
      <c r="A1" s="1"/>
      <c r="B1" s="1"/>
      <c r="C1" s="7"/>
      <c r="D1" s="1"/>
    </row>
    <row r="2" spans="1:4" ht="43.8" x14ac:dyDescent="0.65">
      <c r="A2" s="1"/>
      <c r="B2" s="45" t="s">
        <v>25</v>
      </c>
      <c r="C2" s="45"/>
      <c r="D2" s="1"/>
    </row>
    <row r="3" spans="1:4" x14ac:dyDescent="0.3">
      <c r="A3" s="1"/>
      <c r="B3" s="1"/>
      <c r="C3" s="7"/>
      <c r="D3" s="1"/>
    </row>
    <row r="4" spans="1:4" ht="24.6" x14ac:dyDescent="0.4">
      <c r="A4" s="1"/>
      <c r="B4" s="2" t="s">
        <v>26</v>
      </c>
      <c r="C4" s="3" t="s">
        <v>27</v>
      </c>
      <c r="D4" s="1"/>
    </row>
    <row r="5" spans="1:4" ht="15" thickBot="1" x14ac:dyDescent="0.35">
      <c r="A5" s="1"/>
      <c r="B5" s="1"/>
      <c r="C5" s="7"/>
      <c r="D5" s="1"/>
    </row>
    <row r="6" spans="1:4" ht="22.2" customHeight="1" thickBot="1" x14ac:dyDescent="0.35">
      <c r="A6" s="1"/>
      <c r="B6" s="20" t="s">
        <v>40</v>
      </c>
      <c r="C6" s="22" t="s">
        <v>41</v>
      </c>
      <c r="D6" s="1"/>
    </row>
    <row r="7" spans="1:4" ht="20.399999999999999" customHeight="1" thickBot="1" x14ac:dyDescent="0.35">
      <c r="A7" s="1"/>
      <c r="B7" s="20" t="str">
        <f>HYPERLINK("https://www.careeronestop.org/Toolkit/Training/find-scholarships.aspx","Career One Stop")</f>
        <v>Career One Stop</v>
      </c>
      <c r="C7" s="21" t="s">
        <v>29</v>
      </c>
      <c r="D7" s="1"/>
    </row>
    <row r="8" spans="1:4" ht="39.6" customHeight="1" thickBot="1" x14ac:dyDescent="0.35">
      <c r="A8" s="1"/>
      <c r="B8" s="20" t="str">
        <f>HYPERLINK("https://bigfuture.collegeboard.org/scholarship-search","College Board")</f>
        <v>College Board</v>
      </c>
      <c r="C8" s="21" t="s">
        <v>30</v>
      </c>
      <c r="D8" s="1"/>
    </row>
    <row r="9" spans="1:4" ht="37.200000000000003" customHeight="1" thickBot="1" x14ac:dyDescent="0.35">
      <c r="A9" s="1"/>
      <c r="B9" s="20" t="str">
        <f>HYPERLINK("https://www.cof.org/community-foundation-locator","Community Foundation Locator")</f>
        <v>Community Foundation Locator</v>
      </c>
      <c r="C9" s="21" t="s">
        <v>28</v>
      </c>
      <c r="D9" s="1"/>
    </row>
    <row r="10" spans="1:4" ht="38.4" customHeight="1" thickBot="1" x14ac:dyDescent="0.35">
      <c r="A10" s="1"/>
      <c r="B10" s="20" t="str">
        <f>HYPERLINK("https://www.fastweb.com/ppc-fastweb?utm_source=bing&amp;utm_medium=ppc&amp;utm_campaign=brandexact","Fastweb")</f>
        <v>Fastweb</v>
      </c>
      <c r="C10" s="44" t="s">
        <v>31</v>
      </c>
      <c r="D10" s="1"/>
    </row>
    <row r="11" spans="1:4" ht="54" customHeight="1" thickBot="1" x14ac:dyDescent="0.35">
      <c r="A11" s="1"/>
      <c r="B11" s="37" t="s">
        <v>58</v>
      </c>
      <c r="C11" s="43" t="s">
        <v>59</v>
      </c>
      <c r="D11" s="1"/>
    </row>
    <row r="12" spans="1:4" ht="37.200000000000003" customHeight="1" thickBot="1" x14ac:dyDescent="0.35">
      <c r="A12" s="1"/>
      <c r="B12" s="20" t="s">
        <v>32</v>
      </c>
      <c r="C12" s="22" t="s">
        <v>33</v>
      </c>
      <c r="D12" s="1"/>
    </row>
    <row r="13" spans="1:4" ht="36.6" customHeight="1" thickBot="1" x14ac:dyDescent="0.35">
      <c r="A13" s="1"/>
      <c r="B13" s="20" t="str">
        <f>HYPERLINK("https://www.tuitionfundingsources.com/","Tuition Funding Sources")</f>
        <v>Tuition Funding Sources</v>
      </c>
      <c r="C13" s="22" t="s">
        <v>34</v>
      </c>
      <c r="D13" s="1"/>
    </row>
    <row r="14" spans="1:4" ht="35.4" customHeight="1" thickBot="1" x14ac:dyDescent="0.35">
      <c r="A14" s="1"/>
      <c r="B14" s="20" t="s">
        <v>35</v>
      </c>
      <c r="C14" s="22" t="s">
        <v>36</v>
      </c>
      <c r="D14" s="1"/>
    </row>
    <row r="15" spans="1:4" ht="15" thickBot="1" x14ac:dyDescent="0.35">
      <c r="A15" s="1"/>
      <c r="B15" s="13"/>
      <c r="C15" s="35"/>
      <c r="D15" s="1"/>
    </row>
  </sheetData>
  <sortState xmlns:xlrd2="http://schemas.microsoft.com/office/spreadsheetml/2017/richdata2" ref="B6:C14">
    <sortCondition ref="B6:B14"/>
  </sortState>
  <mergeCells count="1">
    <mergeCell ref="B2:C2"/>
  </mergeCells>
  <hyperlinks>
    <hyperlink ref="B12" r:id="rId1" xr:uid="{EE8B307B-F018-4B71-8DE3-38E0CF8CBC17}"/>
    <hyperlink ref="B14" r:id="rId2" xr:uid="{17C017A1-7012-4386-8C0E-BD7071E13F29}"/>
    <hyperlink ref="B11" r:id="rId3" xr:uid="{3D4FB54A-5DBA-4FE9-BA69-B34233116D02}"/>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A581-0A95-475C-949D-580799BFD02C}">
  <dimension ref="A1:F145"/>
  <sheetViews>
    <sheetView workbookViewId="0">
      <selection activeCell="E22" sqref="E22"/>
    </sheetView>
  </sheetViews>
  <sheetFormatPr defaultRowHeight="14.4" x14ac:dyDescent="0.3"/>
  <cols>
    <col min="1" max="1" width="2.77734375" customWidth="1"/>
    <col min="2" max="2" width="56" customWidth="1"/>
    <col min="3" max="3" width="31.77734375" style="8" customWidth="1"/>
    <col min="4" max="4" width="72.77734375" customWidth="1"/>
    <col min="5" max="5" width="32.44140625" style="6" customWidth="1"/>
    <col min="6" max="6" width="2.77734375" customWidth="1"/>
  </cols>
  <sheetData>
    <row r="1" spans="1:6" ht="15" customHeight="1" x14ac:dyDescent="0.3">
      <c r="A1" s="1"/>
      <c r="B1" s="1"/>
      <c r="C1" s="7"/>
      <c r="D1" s="1"/>
      <c r="E1" s="5"/>
      <c r="F1" s="1"/>
    </row>
    <row r="2" spans="1:6" ht="46.2" x14ac:dyDescent="0.85">
      <c r="A2" s="1"/>
      <c r="B2" s="45" t="s">
        <v>38</v>
      </c>
      <c r="C2" s="46"/>
      <c r="D2" s="46"/>
      <c r="E2" s="46"/>
      <c r="F2" s="1"/>
    </row>
    <row r="3" spans="1:6" ht="15" customHeight="1" x14ac:dyDescent="0.3">
      <c r="A3" s="1"/>
      <c r="B3" s="1"/>
      <c r="C3" s="7"/>
      <c r="D3" s="1"/>
      <c r="E3" s="5"/>
      <c r="F3" s="1"/>
    </row>
    <row r="4" spans="1:6" ht="30.6" customHeight="1" x14ac:dyDescent="0.3">
      <c r="A4" s="1"/>
      <c r="B4" s="47" t="s">
        <v>373</v>
      </c>
      <c r="C4" s="47"/>
      <c r="D4" s="47"/>
      <c r="E4" s="47"/>
      <c r="F4" s="1"/>
    </row>
    <row r="5" spans="1:6" ht="15" customHeight="1" x14ac:dyDescent="0.3">
      <c r="A5" s="1"/>
      <c r="B5" s="1"/>
      <c r="C5" s="7"/>
      <c r="D5" s="1"/>
      <c r="E5" s="5"/>
      <c r="F5" s="1"/>
    </row>
    <row r="6" spans="1:6" ht="29.4" customHeight="1" x14ac:dyDescent="0.4">
      <c r="A6" s="1"/>
      <c r="B6" s="2" t="s">
        <v>13</v>
      </c>
      <c r="C6" s="3" t="s">
        <v>0</v>
      </c>
      <c r="D6" s="3" t="s">
        <v>1</v>
      </c>
      <c r="E6" s="4" t="s">
        <v>2</v>
      </c>
      <c r="F6" s="1"/>
    </row>
    <row r="7" spans="1:6" ht="15" thickBot="1" x14ac:dyDescent="0.35">
      <c r="A7" s="1"/>
      <c r="B7" s="1"/>
      <c r="C7" s="7"/>
      <c r="D7" s="1"/>
      <c r="E7" s="5"/>
      <c r="F7" s="1"/>
    </row>
    <row r="8" spans="1:6" ht="15" thickBot="1" x14ac:dyDescent="0.35">
      <c r="A8" s="1"/>
      <c r="B8" s="12" t="s">
        <v>343</v>
      </c>
      <c r="C8" s="9">
        <v>500</v>
      </c>
      <c r="D8" s="14" t="s">
        <v>226</v>
      </c>
      <c r="E8" s="11" t="s">
        <v>219</v>
      </c>
      <c r="F8" s="1"/>
    </row>
    <row r="9" spans="1:6" ht="15" thickBot="1" x14ac:dyDescent="0.35">
      <c r="A9" s="1"/>
      <c r="B9" s="12" t="s">
        <v>225</v>
      </c>
      <c r="C9" s="9">
        <v>500</v>
      </c>
      <c r="D9" s="14" t="s">
        <v>226</v>
      </c>
      <c r="E9" s="11" t="s">
        <v>219</v>
      </c>
      <c r="F9" s="1"/>
    </row>
    <row r="10" spans="1:6" ht="15" thickBot="1" x14ac:dyDescent="0.35">
      <c r="A10" s="1"/>
      <c r="B10" s="12" t="s">
        <v>330</v>
      </c>
      <c r="C10" s="9">
        <v>500</v>
      </c>
      <c r="D10" s="14" t="s">
        <v>226</v>
      </c>
      <c r="E10" s="11" t="s">
        <v>90</v>
      </c>
      <c r="F10" s="1"/>
    </row>
    <row r="11" spans="1:6" ht="31.2" customHeight="1" thickBot="1" x14ac:dyDescent="0.35">
      <c r="A11" s="1"/>
      <c r="B11" s="12" t="s">
        <v>331</v>
      </c>
      <c r="C11" s="9">
        <v>1000</v>
      </c>
      <c r="D11" s="14" t="s">
        <v>226</v>
      </c>
      <c r="E11" s="11" t="s">
        <v>78</v>
      </c>
      <c r="F11" s="1"/>
    </row>
    <row r="12" spans="1:6" ht="15" thickBot="1" x14ac:dyDescent="0.35">
      <c r="A12" s="1"/>
      <c r="B12" s="12" t="s">
        <v>314</v>
      </c>
      <c r="C12" s="9">
        <v>25000</v>
      </c>
      <c r="D12" s="14" t="s">
        <v>226</v>
      </c>
      <c r="E12" s="11" t="s">
        <v>313</v>
      </c>
      <c r="F12" s="1"/>
    </row>
    <row r="13" spans="1:6" ht="15" thickBot="1" x14ac:dyDescent="0.35">
      <c r="A13" s="1"/>
      <c r="B13" s="12" t="s">
        <v>125</v>
      </c>
      <c r="C13" s="9">
        <v>1000</v>
      </c>
      <c r="D13" s="14" t="s">
        <v>157</v>
      </c>
      <c r="E13" s="11" t="s">
        <v>120</v>
      </c>
      <c r="F13" s="1"/>
    </row>
    <row r="14" spans="1:6" ht="15" thickBot="1" x14ac:dyDescent="0.35">
      <c r="A14" s="1"/>
      <c r="B14" s="12" t="s">
        <v>84</v>
      </c>
      <c r="C14" s="9">
        <v>500</v>
      </c>
      <c r="D14" s="14" t="s">
        <v>85</v>
      </c>
      <c r="E14" s="11" t="s">
        <v>86</v>
      </c>
      <c r="F14" s="1"/>
    </row>
    <row r="15" spans="1:6" ht="15" thickBot="1" x14ac:dyDescent="0.35">
      <c r="A15" s="1"/>
      <c r="B15" s="12" t="s">
        <v>84</v>
      </c>
      <c r="C15" s="9">
        <v>500</v>
      </c>
      <c r="D15" s="14" t="s">
        <v>346</v>
      </c>
      <c r="E15" s="11" t="s">
        <v>62</v>
      </c>
      <c r="F15" s="1"/>
    </row>
    <row r="16" spans="1:6" ht="15" thickBot="1" x14ac:dyDescent="0.35">
      <c r="A16" s="1"/>
      <c r="B16" s="12" t="s">
        <v>316</v>
      </c>
      <c r="C16" s="9">
        <v>1000</v>
      </c>
      <c r="D16" s="14" t="s">
        <v>226</v>
      </c>
      <c r="E16" s="11" t="s">
        <v>313</v>
      </c>
      <c r="F16" s="1"/>
    </row>
    <row r="17" spans="1:6" ht="15" thickBot="1" x14ac:dyDescent="0.35">
      <c r="A17" s="1"/>
      <c r="B17" s="12" t="s">
        <v>315</v>
      </c>
      <c r="C17" s="9">
        <v>10000</v>
      </c>
      <c r="D17" s="14" t="s">
        <v>226</v>
      </c>
      <c r="E17" s="11" t="s">
        <v>313</v>
      </c>
      <c r="F17" s="1"/>
    </row>
    <row r="18" spans="1:6" ht="15" thickBot="1" x14ac:dyDescent="0.35">
      <c r="A18" s="1"/>
      <c r="B18" s="12" t="s">
        <v>335</v>
      </c>
      <c r="C18" s="9">
        <v>1989</v>
      </c>
      <c r="D18" s="14" t="s">
        <v>226</v>
      </c>
      <c r="E18" s="11" t="s">
        <v>313</v>
      </c>
      <c r="F18" s="1"/>
    </row>
    <row r="19" spans="1:6" ht="15" thickBot="1" x14ac:dyDescent="0.35">
      <c r="A19" s="1"/>
      <c r="B19" s="12" t="s">
        <v>317</v>
      </c>
      <c r="C19" s="9">
        <v>2000</v>
      </c>
      <c r="D19" s="14" t="s">
        <v>226</v>
      </c>
      <c r="E19" s="11" t="s">
        <v>313</v>
      </c>
      <c r="F19" s="1"/>
    </row>
    <row r="20" spans="1:6" ht="15" thickBot="1" x14ac:dyDescent="0.35">
      <c r="A20" s="1"/>
      <c r="B20" s="12" t="s">
        <v>318</v>
      </c>
      <c r="C20" s="9">
        <v>3000</v>
      </c>
      <c r="D20" s="14" t="s">
        <v>226</v>
      </c>
      <c r="E20" s="11" t="s">
        <v>313</v>
      </c>
      <c r="F20" s="1"/>
    </row>
    <row r="21" spans="1:6" ht="15" thickBot="1" x14ac:dyDescent="0.35">
      <c r="A21" s="1"/>
      <c r="B21" s="12" t="s">
        <v>319</v>
      </c>
      <c r="C21" s="9">
        <v>4000</v>
      </c>
      <c r="D21" s="14" t="s">
        <v>226</v>
      </c>
      <c r="E21" s="11" t="s">
        <v>313</v>
      </c>
      <c r="F21" s="1"/>
    </row>
    <row r="22" spans="1:6" ht="15" thickBot="1" x14ac:dyDescent="0.35">
      <c r="A22" s="1"/>
      <c r="B22" s="12" t="s">
        <v>312</v>
      </c>
      <c r="C22" s="9">
        <v>5000</v>
      </c>
      <c r="D22" s="14" t="s">
        <v>226</v>
      </c>
      <c r="E22" s="11" t="s">
        <v>313</v>
      </c>
      <c r="F22" s="1"/>
    </row>
    <row r="23" spans="1:6" ht="15" thickBot="1" x14ac:dyDescent="0.35">
      <c r="A23" s="1"/>
      <c r="B23" s="12" t="s">
        <v>87</v>
      </c>
      <c r="C23" s="9">
        <v>1000</v>
      </c>
      <c r="D23" s="14" t="s">
        <v>3</v>
      </c>
      <c r="E23" s="11" t="s">
        <v>86</v>
      </c>
      <c r="F23" s="1"/>
    </row>
    <row r="24" spans="1:6" ht="15" thickBot="1" x14ac:dyDescent="0.35">
      <c r="A24" s="1"/>
      <c r="B24" s="12" t="s">
        <v>45</v>
      </c>
      <c r="C24" s="9">
        <v>1000</v>
      </c>
      <c r="D24" s="14" t="s">
        <v>162</v>
      </c>
      <c r="E24" s="11" t="s">
        <v>67</v>
      </c>
      <c r="F24" s="1"/>
    </row>
    <row r="25" spans="1:6" ht="15" thickBot="1" x14ac:dyDescent="0.35">
      <c r="A25" s="1"/>
      <c r="B25" s="12" t="s">
        <v>203</v>
      </c>
      <c r="C25" s="9" t="s">
        <v>42</v>
      </c>
      <c r="D25" s="14" t="s">
        <v>232</v>
      </c>
      <c r="E25" s="36" t="s">
        <v>93</v>
      </c>
      <c r="F25" s="1"/>
    </row>
    <row r="26" spans="1:6" ht="28.8" thickBot="1" x14ac:dyDescent="0.35">
      <c r="A26" s="1"/>
      <c r="B26" s="12" t="s">
        <v>251</v>
      </c>
      <c r="C26" s="9">
        <v>500</v>
      </c>
      <c r="D26" s="14" t="s">
        <v>252</v>
      </c>
      <c r="E26" s="11" t="s">
        <v>253</v>
      </c>
      <c r="F26" s="1"/>
    </row>
    <row r="27" spans="1:6" ht="15" thickBot="1" x14ac:dyDescent="0.35">
      <c r="A27" s="1"/>
      <c r="B27" s="12" t="s">
        <v>192</v>
      </c>
      <c r="C27" s="9">
        <v>1000</v>
      </c>
      <c r="D27" s="14" t="s">
        <v>353</v>
      </c>
      <c r="E27" s="11" t="s">
        <v>120</v>
      </c>
      <c r="F27" s="1"/>
    </row>
    <row r="28" spans="1:6" ht="15" thickBot="1" x14ac:dyDescent="0.35">
      <c r="A28" s="1"/>
      <c r="B28" s="12" t="s">
        <v>61</v>
      </c>
      <c r="C28" s="9">
        <v>1000</v>
      </c>
      <c r="D28" s="14" t="s">
        <v>354</v>
      </c>
      <c r="E28" s="11" t="s">
        <v>205</v>
      </c>
      <c r="F28" s="1"/>
    </row>
    <row r="29" spans="1:6" ht="15" thickBot="1" x14ac:dyDescent="0.35">
      <c r="A29" s="1"/>
      <c r="B29" s="12" t="s">
        <v>254</v>
      </c>
      <c r="C29" s="9">
        <v>1425</v>
      </c>
      <c r="D29" s="14" t="s">
        <v>347</v>
      </c>
      <c r="E29" s="11" t="s">
        <v>76</v>
      </c>
      <c r="F29" s="1"/>
    </row>
    <row r="30" spans="1:6" ht="15" thickBot="1" x14ac:dyDescent="0.35">
      <c r="A30" s="1"/>
      <c r="B30" s="12" t="s">
        <v>277</v>
      </c>
      <c r="C30" s="9">
        <v>500</v>
      </c>
      <c r="D30" s="14" t="s">
        <v>278</v>
      </c>
      <c r="E30" s="11" t="s">
        <v>279</v>
      </c>
      <c r="F30" s="1"/>
    </row>
    <row r="31" spans="1:6" ht="15" thickBot="1" x14ac:dyDescent="0.35">
      <c r="A31" s="1"/>
      <c r="B31" s="12" t="s">
        <v>11</v>
      </c>
      <c r="C31" s="10" t="s">
        <v>12</v>
      </c>
      <c r="D31" s="15" t="s">
        <v>371</v>
      </c>
      <c r="E31" s="11" t="s">
        <v>202</v>
      </c>
      <c r="F31" s="1"/>
    </row>
    <row r="32" spans="1:6" ht="15" thickBot="1" x14ac:dyDescent="0.35">
      <c r="A32" s="1"/>
      <c r="B32" s="12" t="s">
        <v>152</v>
      </c>
      <c r="C32" s="9">
        <v>500</v>
      </c>
      <c r="D32" s="14" t="s">
        <v>154</v>
      </c>
      <c r="E32" s="11" t="s">
        <v>153</v>
      </c>
      <c r="F32" s="1"/>
    </row>
    <row r="33" spans="1:6" ht="15" thickBot="1" x14ac:dyDescent="0.35">
      <c r="A33" s="1"/>
      <c r="B33" s="12" t="s">
        <v>103</v>
      </c>
      <c r="C33" s="9">
        <v>1000</v>
      </c>
      <c r="D33" s="14" t="s">
        <v>104</v>
      </c>
      <c r="E33" s="11" t="s">
        <v>105</v>
      </c>
      <c r="F33" s="1"/>
    </row>
    <row r="34" spans="1:6" ht="28.8" thickBot="1" x14ac:dyDescent="0.35">
      <c r="A34" s="1"/>
      <c r="B34" s="12" t="s">
        <v>56</v>
      </c>
      <c r="C34" s="9">
        <v>2000</v>
      </c>
      <c r="D34" s="14" t="s">
        <v>368</v>
      </c>
      <c r="E34" s="36" t="s">
        <v>207</v>
      </c>
      <c r="F34" s="1"/>
    </row>
    <row r="35" spans="1:6" ht="15" thickBot="1" x14ac:dyDescent="0.35">
      <c r="A35" s="1"/>
      <c r="B35" s="12" t="s">
        <v>215</v>
      </c>
      <c r="C35" s="9">
        <v>1000</v>
      </c>
      <c r="D35" s="14" t="s">
        <v>216</v>
      </c>
      <c r="E35" s="11" t="s">
        <v>217</v>
      </c>
      <c r="F35" s="1"/>
    </row>
    <row r="36" spans="1:6" ht="15" thickBot="1" x14ac:dyDescent="0.35">
      <c r="A36" s="1"/>
      <c r="B36" s="12" t="s">
        <v>209</v>
      </c>
      <c r="C36" s="9">
        <v>1000</v>
      </c>
      <c r="D36" s="14" t="s">
        <v>3</v>
      </c>
      <c r="E36" s="11" t="s">
        <v>208</v>
      </c>
      <c r="F36" s="1"/>
    </row>
    <row r="37" spans="1:6" ht="15" thickBot="1" x14ac:dyDescent="0.35">
      <c r="A37" s="1"/>
      <c r="B37" s="12" t="s">
        <v>94</v>
      </c>
      <c r="C37" s="9">
        <v>500</v>
      </c>
      <c r="D37" s="14" t="s">
        <v>161</v>
      </c>
      <c r="E37" s="11" t="s">
        <v>95</v>
      </c>
      <c r="F37" s="1"/>
    </row>
    <row r="38" spans="1:6" ht="28.8" thickBot="1" x14ac:dyDescent="0.35">
      <c r="A38" s="1"/>
      <c r="B38" s="12" t="s">
        <v>271</v>
      </c>
      <c r="C38" s="9">
        <v>500</v>
      </c>
      <c r="D38" s="14" t="s">
        <v>348</v>
      </c>
      <c r="E38" s="11" t="s">
        <v>116</v>
      </c>
      <c r="F38" s="1"/>
    </row>
    <row r="39" spans="1:6" ht="15" thickBot="1" x14ac:dyDescent="0.35">
      <c r="A39" s="1"/>
      <c r="B39" s="12" t="s">
        <v>322</v>
      </c>
      <c r="C39" s="9">
        <v>5000</v>
      </c>
      <c r="D39" s="14" t="s">
        <v>323</v>
      </c>
      <c r="E39" s="11" t="s">
        <v>62</v>
      </c>
      <c r="F39" s="1"/>
    </row>
    <row r="40" spans="1:6" ht="15" thickBot="1" x14ac:dyDescent="0.35">
      <c r="A40" s="1"/>
      <c r="B40" s="12" t="s">
        <v>306</v>
      </c>
      <c r="C40" s="9">
        <v>1000</v>
      </c>
      <c r="D40" s="14" t="s">
        <v>307</v>
      </c>
      <c r="E40" s="11" t="s">
        <v>180</v>
      </c>
      <c r="F40" s="1"/>
    </row>
    <row r="41" spans="1:6" ht="15" thickBot="1" x14ac:dyDescent="0.35">
      <c r="A41" s="1"/>
      <c r="B41" s="12" t="s">
        <v>183</v>
      </c>
      <c r="C41" s="9">
        <v>1000</v>
      </c>
      <c r="D41" s="14" t="s">
        <v>237</v>
      </c>
      <c r="E41" s="11" t="s">
        <v>184</v>
      </c>
      <c r="F41" s="1"/>
    </row>
    <row r="42" spans="1:6" ht="15" thickBot="1" x14ac:dyDescent="0.35">
      <c r="A42" s="1"/>
      <c r="B42" s="12" t="s">
        <v>133</v>
      </c>
      <c r="C42" s="9">
        <v>1000</v>
      </c>
      <c r="D42" s="14" t="s">
        <v>134</v>
      </c>
      <c r="E42" s="11" t="s">
        <v>135</v>
      </c>
      <c r="F42" s="1"/>
    </row>
    <row r="43" spans="1:6" ht="15" thickBot="1" x14ac:dyDescent="0.35">
      <c r="A43" s="1"/>
      <c r="B43" s="12" t="s">
        <v>342</v>
      </c>
      <c r="C43" s="9">
        <v>500</v>
      </c>
      <c r="D43" s="14" t="s">
        <v>226</v>
      </c>
      <c r="E43" s="11" t="s">
        <v>313</v>
      </c>
      <c r="F43" s="1"/>
    </row>
    <row r="44" spans="1:6" ht="28.8" thickBot="1" x14ac:dyDescent="0.35">
      <c r="A44" s="1"/>
      <c r="B44" s="12" t="s">
        <v>6</v>
      </c>
      <c r="C44" s="9">
        <v>500</v>
      </c>
      <c r="D44" s="14" t="s">
        <v>8</v>
      </c>
      <c r="E44" s="11" t="s">
        <v>7</v>
      </c>
      <c r="F44" s="1"/>
    </row>
    <row r="45" spans="1:6" ht="15" thickBot="1" x14ac:dyDescent="0.35">
      <c r="A45" s="1"/>
      <c r="B45" s="12" t="s">
        <v>117</v>
      </c>
      <c r="C45" s="9">
        <v>10000</v>
      </c>
      <c r="D45" s="14" t="s">
        <v>3</v>
      </c>
      <c r="E45" s="11" t="s">
        <v>118</v>
      </c>
      <c r="F45" s="1"/>
    </row>
    <row r="46" spans="1:6" ht="42.6" thickBot="1" x14ac:dyDescent="0.35">
      <c r="A46" s="1"/>
      <c r="B46" s="34" t="s">
        <v>16</v>
      </c>
      <c r="C46" s="9">
        <v>2500</v>
      </c>
      <c r="D46" s="14" t="s">
        <v>17</v>
      </c>
      <c r="E46" s="11" t="s">
        <v>65</v>
      </c>
      <c r="F46" s="1"/>
    </row>
    <row r="47" spans="1:6" ht="15" thickBot="1" x14ac:dyDescent="0.35">
      <c r="A47" s="1"/>
      <c r="B47" s="12" t="s">
        <v>69</v>
      </c>
      <c r="C47" s="9" t="s">
        <v>70</v>
      </c>
      <c r="D47" s="14" t="s">
        <v>71</v>
      </c>
      <c r="E47" s="11" t="s">
        <v>206</v>
      </c>
      <c r="F47" s="1"/>
    </row>
    <row r="48" spans="1:6" ht="28.8" thickBot="1" x14ac:dyDescent="0.35">
      <c r="A48" s="1"/>
      <c r="B48" s="12" t="s">
        <v>280</v>
      </c>
      <c r="C48" s="9" t="s">
        <v>281</v>
      </c>
      <c r="D48" s="14" t="s">
        <v>282</v>
      </c>
      <c r="E48" s="11" t="s">
        <v>283</v>
      </c>
      <c r="F48" s="1"/>
    </row>
    <row r="49" spans="1:6" ht="15" thickBot="1" x14ac:dyDescent="0.35">
      <c r="A49" s="1"/>
      <c r="B49" s="12" t="s">
        <v>328</v>
      </c>
      <c r="C49" s="9">
        <v>1150</v>
      </c>
      <c r="D49" s="14" t="s">
        <v>336</v>
      </c>
      <c r="E49" s="11" t="s">
        <v>329</v>
      </c>
      <c r="F49" s="1"/>
    </row>
    <row r="50" spans="1:6" ht="15" thickBot="1" x14ac:dyDescent="0.35">
      <c r="A50" s="1"/>
      <c r="B50" s="12" t="s">
        <v>320</v>
      </c>
      <c r="C50" s="9">
        <v>1000</v>
      </c>
      <c r="D50" s="14" t="s">
        <v>321</v>
      </c>
      <c r="E50" s="11" t="s">
        <v>153</v>
      </c>
      <c r="F50" s="1"/>
    </row>
    <row r="51" spans="1:6" ht="15" thickBot="1" x14ac:dyDescent="0.35">
      <c r="A51" s="1"/>
      <c r="B51" s="12" t="s">
        <v>274</v>
      </c>
      <c r="C51" s="9">
        <v>1500</v>
      </c>
      <c r="D51" s="14" t="s">
        <v>275</v>
      </c>
      <c r="E51" s="11" t="s">
        <v>276</v>
      </c>
      <c r="F51" s="1"/>
    </row>
    <row r="52" spans="1:6" ht="15" thickBot="1" x14ac:dyDescent="0.35">
      <c r="A52" s="1"/>
      <c r="B52" s="12" t="s">
        <v>291</v>
      </c>
      <c r="C52" s="9">
        <v>1000</v>
      </c>
      <c r="D52" s="14" t="s">
        <v>292</v>
      </c>
      <c r="E52" s="11" t="s">
        <v>81</v>
      </c>
      <c r="F52" s="1"/>
    </row>
    <row r="53" spans="1:6" ht="15" thickBot="1" x14ac:dyDescent="0.35">
      <c r="A53" s="1"/>
      <c r="B53" s="12" t="s">
        <v>286</v>
      </c>
      <c r="C53" s="9">
        <v>2500</v>
      </c>
      <c r="D53" s="14" t="s">
        <v>287</v>
      </c>
      <c r="E53" s="11" t="s">
        <v>288</v>
      </c>
      <c r="F53" s="1"/>
    </row>
    <row r="54" spans="1:6" ht="15" thickBot="1" x14ac:dyDescent="0.35">
      <c r="A54" s="1"/>
      <c r="B54" s="12" t="s">
        <v>175</v>
      </c>
      <c r="C54" s="9">
        <v>1500</v>
      </c>
      <c r="D54" s="14" t="s">
        <v>176</v>
      </c>
      <c r="E54" s="11" t="s">
        <v>177</v>
      </c>
      <c r="F54" s="1"/>
    </row>
    <row r="55" spans="1:6" ht="56.4" thickBot="1" x14ac:dyDescent="0.35">
      <c r="A55" s="1"/>
      <c r="B55" s="12" t="s">
        <v>72</v>
      </c>
      <c r="C55" s="38" t="s">
        <v>74</v>
      </c>
      <c r="D55" s="14" t="s">
        <v>73</v>
      </c>
      <c r="E55" s="11" t="s">
        <v>193</v>
      </c>
      <c r="F55" s="1"/>
    </row>
    <row r="56" spans="1:6" ht="15" thickBot="1" x14ac:dyDescent="0.35">
      <c r="A56" s="1"/>
      <c r="B56" s="12" t="s">
        <v>178</v>
      </c>
      <c r="C56" s="9">
        <v>2000</v>
      </c>
      <c r="D56" s="14" t="s">
        <v>179</v>
      </c>
      <c r="E56" s="11" t="s">
        <v>180</v>
      </c>
      <c r="F56" s="1"/>
    </row>
    <row r="57" spans="1:6" ht="15" thickBot="1" x14ac:dyDescent="0.35">
      <c r="A57" s="1"/>
      <c r="B57" s="12" t="s">
        <v>139</v>
      </c>
      <c r="C57" s="9">
        <v>5000</v>
      </c>
      <c r="D57" s="14" t="s">
        <v>140</v>
      </c>
      <c r="E57" s="11" t="s">
        <v>141</v>
      </c>
      <c r="F57" s="1"/>
    </row>
    <row r="58" spans="1:6" ht="15" thickBot="1" x14ac:dyDescent="0.35">
      <c r="A58" s="1"/>
      <c r="B58" s="12" t="s">
        <v>191</v>
      </c>
      <c r="C58" s="9">
        <v>1000</v>
      </c>
      <c r="D58" s="14" t="s">
        <v>349</v>
      </c>
      <c r="E58" s="11" t="s">
        <v>171</v>
      </c>
      <c r="F58" s="1"/>
    </row>
    <row r="59" spans="1:6" ht="15" thickBot="1" x14ac:dyDescent="0.35">
      <c r="A59" s="1"/>
      <c r="B59" s="12" t="s">
        <v>131</v>
      </c>
      <c r="C59" s="9">
        <v>1000</v>
      </c>
      <c r="D59" s="14" t="s">
        <v>350</v>
      </c>
      <c r="E59" s="11" t="s">
        <v>98</v>
      </c>
      <c r="F59" s="1"/>
    </row>
    <row r="60" spans="1:6" ht="28.8" thickBot="1" x14ac:dyDescent="0.35">
      <c r="A60" s="1"/>
      <c r="B60" s="12" t="s">
        <v>44</v>
      </c>
      <c r="C60" s="9">
        <v>500</v>
      </c>
      <c r="D60" s="14" t="s">
        <v>163</v>
      </c>
      <c r="E60" s="11" t="s">
        <v>204</v>
      </c>
      <c r="F60" s="1"/>
    </row>
    <row r="61" spans="1:6" ht="15" thickBot="1" x14ac:dyDescent="0.35">
      <c r="A61" s="1"/>
      <c r="B61" s="12" t="s">
        <v>167</v>
      </c>
      <c r="C61" s="9">
        <v>500</v>
      </c>
      <c r="D61" s="14" t="s">
        <v>159</v>
      </c>
      <c r="E61" s="11" t="s">
        <v>168</v>
      </c>
      <c r="F61" s="1"/>
    </row>
    <row r="62" spans="1:6" ht="15" thickBot="1" x14ac:dyDescent="0.35">
      <c r="A62" s="1"/>
      <c r="B62" s="12" t="s">
        <v>99</v>
      </c>
      <c r="C62" s="9">
        <v>1450</v>
      </c>
      <c r="D62" s="14" t="s">
        <v>3</v>
      </c>
      <c r="E62" s="11" t="s">
        <v>100</v>
      </c>
      <c r="F62" s="1"/>
    </row>
    <row r="63" spans="1:6" ht="15" thickBot="1" x14ac:dyDescent="0.35">
      <c r="A63" s="1"/>
      <c r="B63" s="12" t="s">
        <v>259</v>
      </c>
      <c r="C63" s="9">
        <v>1000</v>
      </c>
      <c r="D63" s="14" t="s">
        <v>159</v>
      </c>
      <c r="E63" s="11" t="s">
        <v>86</v>
      </c>
      <c r="F63" s="1"/>
    </row>
    <row r="64" spans="1:6" ht="15" thickBot="1" x14ac:dyDescent="0.35">
      <c r="A64" s="1"/>
      <c r="B64" s="12" t="s">
        <v>212</v>
      </c>
      <c r="C64" s="9">
        <v>1000</v>
      </c>
      <c r="D64" s="14" t="s">
        <v>239</v>
      </c>
      <c r="E64" s="11" t="s">
        <v>81</v>
      </c>
      <c r="F64" s="1"/>
    </row>
    <row r="65" spans="1:6" ht="15" thickBot="1" x14ac:dyDescent="0.35">
      <c r="A65" s="1"/>
      <c r="B65" s="12" t="s">
        <v>146</v>
      </c>
      <c r="C65" s="9">
        <v>500</v>
      </c>
      <c r="D65" s="14" t="s">
        <v>236</v>
      </c>
      <c r="E65" s="11" t="s">
        <v>147</v>
      </c>
      <c r="F65" s="1"/>
    </row>
    <row r="66" spans="1:6" ht="28.8" thickBot="1" x14ac:dyDescent="0.35">
      <c r="A66" s="1"/>
      <c r="B66" s="12" t="s">
        <v>181</v>
      </c>
      <c r="C66" s="9">
        <v>575</v>
      </c>
      <c r="D66" s="14" t="s">
        <v>351</v>
      </c>
      <c r="E66" s="11" t="s">
        <v>182</v>
      </c>
      <c r="F66" s="1"/>
    </row>
    <row r="67" spans="1:6" ht="15" thickBot="1" x14ac:dyDescent="0.35">
      <c r="A67" s="1"/>
      <c r="B67" s="12" t="s">
        <v>199</v>
      </c>
      <c r="C67" s="9">
        <v>1000</v>
      </c>
      <c r="D67" s="14" t="s">
        <v>3</v>
      </c>
      <c r="E67" s="11" t="s">
        <v>200</v>
      </c>
      <c r="F67" s="1"/>
    </row>
    <row r="68" spans="1:6" ht="15" thickBot="1" x14ac:dyDescent="0.35">
      <c r="A68" s="1"/>
      <c r="B68" s="12" t="s">
        <v>248</v>
      </c>
      <c r="C68" s="9">
        <v>500</v>
      </c>
      <c r="D68" s="14" t="s">
        <v>249</v>
      </c>
      <c r="E68" s="11" t="s">
        <v>250</v>
      </c>
      <c r="F68" s="1"/>
    </row>
    <row r="69" spans="1:6" ht="15" thickBot="1" x14ac:dyDescent="0.35">
      <c r="A69" s="1"/>
      <c r="B69" s="12" t="s">
        <v>223</v>
      </c>
      <c r="C69" s="9">
        <v>2500</v>
      </c>
      <c r="D69" s="14" t="s">
        <v>224</v>
      </c>
      <c r="E69" s="11" t="s">
        <v>90</v>
      </c>
      <c r="F69" s="1"/>
    </row>
    <row r="70" spans="1:6" ht="28.8" thickBot="1" x14ac:dyDescent="0.35">
      <c r="A70" s="1"/>
      <c r="B70" s="12" t="s">
        <v>310</v>
      </c>
      <c r="C70" s="9">
        <v>500</v>
      </c>
      <c r="D70" s="14" t="s">
        <v>311</v>
      </c>
      <c r="E70" s="11" t="s">
        <v>120</v>
      </c>
      <c r="F70" s="1"/>
    </row>
    <row r="71" spans="1:6" ht="15" thickBot="1" x14ac:dyDescent="0.35">
      <c r="A71" s="1"/>
      <c r="B71" s="12" t="s">
        <v>257</v>
      </c>
      <c r="C71" s="9">
        <v>500</v>
      </c>
      <c r="D71" s="14" t="s">
        <v>258</v>
      </c>
      <c r="E71" s="11" t="s">
        <v>81</v>
      </c>
      <c r="F71" s="1"/>
    </row>
    <row r="72" spans="1:6" ht="15" thickBot="1" x14ac:dyDescent="0.35">
      <c r="A72" s="1"/>
      <c r="B72" s="12" t="s">
        <v>124</v>
      </c>
      <c r="C72" s="9">
        <v>500</v>
      </c>
      <c r="D72" s="14" t="s">
        <v>123</v>
      </c>
      <c r="E72" s="11" t="s">
        <v>109</v>
      </c>
      <c r="F72" s="1"/>
    </row>
    <row r="73" spans="1:6" ht="28.8" thickBot="1" x14ac:dyDescent="0.35">
      <c r="A73" s="1"/>
      <c r="B73" s="12" t="s">
        <v>130</v>
      </c>
      <c r="C73" s="9">
        <v>500</v>
      </c>
      <c r="D73" s="14" t="s">
        <v>355</v>
      </c>
      <c r="E73" s="11" t="s">
        <v>120</v>
      </c>
      <c r="F73" s="1"/>
    </row>
    <row r="74" spans="1:6" ht="15" thickBot="1" x14ac:dyDescent="0.35">
      <c r="A74" s="1"/>
      <c r="B74" s="12" t="s">
        <v>97</v>
      </c>
      <c r="C74" s="9">
        <v>2000</v>
      </c>
      <c r="D74" s="14" t="s">
        <v>160</v>
      </c>
      <c r="E74" s="11" t="s">
        <v>81</v>
      </c>
      <c r="F74" s="1"/>
    </row>
    <row r="75" spans="1:6" ht="15" thickBot="1" x14ac:dyDescent="0.35">
      <c r="A75" s="1"/>
      <c r="B75" s="12" t="s">
        <v>289</v>
      </c>
      <c r="C75" s="9">
        <v>500</v>
      </c>
      <c r="D75" s="14" t="s">
        <v>290</v>
      </c>
      <c r="E75" s="11" t="s">
        <v>135</v>
      </c>
      <c r="F75" s="1"/>
    </row>
    <row r="76" spans="1:6" ht="15" thickBot="1" x14ac:dyDescent="0.35">
      <c r="A76" s="1"/>
      <c r="B76" s="12" t="s">
        <v>340</v>
      </c>
      <c r="C76" s="9">
        <v>1000</v>
      </c>
      <c r="D76" s="14" t="s">
        <v>341</v>
      </c>
      <c r="E76" s="11" t="s">
        <v>114</v>
      </c>
      <c r="F76" s="1"/>
    </row>
    <row r="77" spans="1:6" ht="15" thickBot="1" x14ac:dyDescent="0.35">
      <c r="A77" s="1"/>
      <c r="B77" s="12" t="s">
        <v>255</v>
      </c>
      <c r="C77" s="9">
        <v>1000</v>
      </c>
      <c r="D77" s="14" t="s">
        <v>256</v>
      </c>
      <c r="E77" s="11" t="s">
        <v>118</v>
      </c>
      <c r="F77" s="1"/>
    </row>
    <row r="78" spans="1:6" ht="15" thickBot="1" x14ac:dyDescent="0.35">
      <c r="A78" s="1"/>
      <c r="B78" s="12" t="s">
        <v>227</v>
      </c>
      <c r="C78" s="9">
        <v>1566</v>
      </c>
      <c r="D78" s="14" t="s">
        <v>228</v>
      </c>
      <c r="E78" s="11" t="s">
        <v>182</v>
      </c>
      <c r="F78" s="1"/>
    </row>
    <row r="79" spans="1:6" ht="15" thickBot="1" x14ac:dyDescent="0.35">
      <c r="A79" s="1"/>
      <c r="B79" s="12" t="s">
        <v>332</v>
      </c>
      <c r="C79" s="39">
        <v>3025</v>
      </c>
      <c r="D79" s="40" t="s">
        <v>333</v>
      </c>
      <c r="E79" s="41" t="s">
        <v>334</v>
      </c>
      <c r="F79" s="1"/>
    </row>
    <row r="80" spans="1:6" ht="15" thickBot="1" x14ac:dyDescent="0.35">
      <c r="A80" s="1"/>
      <c r="B80" s="42" t="s">
        <v>222</v>
      </c>
      <c r="C80" s="39">
        <v>1000</v>
      </c>
      <c r="D80" s="40" t="s">
        <v>243</v>
      </c>
      <c r="E80" s="41" t="s">
        <v>109</v>
      </c>
      <c r="F80" s="1"/>
    </row>
    <row r="81" spans="1:6" ht="15" thickBot="1" x14ac:dyDescent="0.35">
      <c r="A81" s="1"/>
      <c r="B81" s="12" t="s">
        <v>298</v>
      </c>
      <c r="C81" s="9">
        <v>500</v>
      </c>
      <c r="D81" s="14" t="s">
        <v>299</v>
      </c>
      <c r="E81" s="11" t="s">
        <v>300</v>
      </c>
      <c r="F81" s="1"/>
    </row>
    <row r="82" spans="1:6" ht="28.8" thickBot="1" x14ac:dyDescent="0.35">
      <c r="A82" s="1"/>
      <c r="B82" s="12" t="s">
        <v>110</v>
      </c>
      <c r="C82" s="39">
        <v>500</v>
      </c>
      <c r="D82" s="14" t="s">
        <v>111</v>
      </c>
      <c r="E82" s="11" t="s">
        <v>112</v>
      </c>
      <c r="F82" s="1"/>
    </row>
    <row r="83" spans="1:6" ht="15" thickBot="1" x14ac:dyDescent="0.35">
      <c r="A83" s="1"/>
      <c r="B83" s="12" t="s">
        <v>115</v>
      </c>
      <c r="C83" s="9">
        <v>500</v>
      </c>
      <c r="D83" s="14" t="s">
        <v>158</v>
      </c>
      <c r="E83" s="11" t="s">
        <v>116</v>
      </c>
      <c r="F83" s="1"/>
    </row>
    <row r="84" spans="1:6" ht="15" thickBot="1" x14ac:dyDescent="0.35">
      <c r="A84" s="1"/>
      <c r="B84" s="12" t="s">
        <v>263</v>
      </c>
      <c r="C84" s="9">
        <v>2250</v>
      </c>
      <c r="D84" s="14" t="s">
        <v>264</v>
      </c>
      <c r="E84" s="11" t="s">
        <v>265</v>
      </c>
      <c r="F84" s="1"/>
    </row>
    <row r="85" spans="1:6" ht="28.8" thickBot="1" x14ac:dyDescent="0.35">
      <c r="A85" s="1"/>
      <c r="B85" s="12" t="s">
        <v>101</v>
      </c>
      <c r="C85" s="9">
        <v>1000</v>
      </c>
      <c r="D85" s="14" t="s">
        <v>234</v>
      </c>
      <c r="E85" s="11" t="s">
        <v>102</v>
      </c>
      <c r="F85" s="1"/>
    </row>
    <row r="86" spans="1:6" ht="15" thickBot="1" x14ac:dyDescent="0.35">
      <c r="A86" s="1"/>
      <c r="B86" s="12" t="s">
        <v>324</v>
      </c>
      <c r="C86" s="9">
        <v>1500</v>
      </c>
      <c r="D86" s="14" t="s">
        <v>325</v>
      </c>
      <c r="E86" s="11" t="s">
        <v>326</v>
      </c>
      <c r="F86" s="1"/>
    </row>
    <row r="87" spans="1:6" ht="15" thickBot="1" x14ac:dyDescent="0.35">
      <c r="A87" s="1"/>
      <c r="B87" s="12" t="s">
        <v>189</v>
      </c>
      <c r="C87" s="9">
        <v>500</v>
      </c>
      <c r="D87" s="14" t="s">
        <v>190</v>
      </c>
      <c r="E87" s="11" t="s">
        <v>114</v>
      </c>
      <c r="F87" s="1"/>
    </row>
    <row r="88" spans="1:6" ht="15" thickBot="1" x14ac:dyDescent="0.35">
      <c r="A88" s="1"/>
      <c r="B88" s="12" t="s">
        <v>301</v>
      </c>
      <c r="C88" s="9">
        <v>5000</v>
      </c>
      <c r="D88" s="14" t="s">
        <v>269</v>
      </c>
      <c r="E88" s="11" t="s">
        <v>302</v>
      </c>
      <c r="F88" s="1"/>
    </row>
    <row r="89" spans="1:6" ht="15" thickBot="1" x14ac:dyDescent="0.35">
      <c r="A89" s="1"/>
      <c r="B89" s="12" t="s">
        <v>57</v>
      </c>
      <c r="C89" s="9">
        <v>500</v>
      </c>
      <c r="D89" s="14" t="s">
        <v>89</v>
      </c>
      <c r="E89" s="11" t="s">
        <v>90</v>
      </c>
      <c r="F89" s="1"/>
    </row>
    <row r="90" spans="1:6" ht="15" thickBot="1" x14ac:dyDescent="0.35">
      <c r="A90" s="1"/>
      <c r="B90" s="12" t="s">
        <v>148</v>
      </c>
      <c r="C90" s="9">
        <v>825</v>
      </c>
      <c r="D90" s="14" t="s">
        <v>149</v>
      </c>
      <c r="E90" s="11" t="s">
        <v>150</v>
      </c>
      <c r="F90" s="1"/>
    </row>
    <row r="91" spans="1:6" ht="28.8" thickBot="1" x14ac:dyDescent="0.35">
      <c r="A91" s="1"/>
      <c r="B91" s="12" t="s">
        <v>164</v>
      </c>
      <c r="C91" s="9">
        <v>500</v>
      </c>
      <c r="D91" s="14" t="s">
        <v>356</v>
      </c>
      <c r="E91" s="11" t="s">
        <v>116</v>
      </c>
      <c r="F91" s="1"/>
    </row>
    <row r="92" spans="1:6" ht="28.8" thickBot="1" x14ac:dyDescent="0.35">
      <c r="A92" s="1"/>
      <c r="B92" s="12" t="s">
        <v>144</v>
      </c>
      <c r="C92" s="9" t="s">
        <v>145</v>
      </c>
      <c r="D92" s="14" t="s">
        <v>155</v>
      </c>
      <c r="E92" s="11" t="s">
        <v>210</v>
      </c>
      <c r="F92" s="1"/>
    </row>
    <row r="93" spans="1:6" ht="15" thickBot="1" x14ac:dyDescent="0.35">
      <c r="A93" s="1"/>
      <c r="B93" s="12" t="s">
        <v>229</v>
      </c>
      <c r="C93" s="9">
        <v>5000</v>
      </c>
      <c r="D93" s="14" t="s">
        <v>244</v>
      </c>
      <c r="E93" s="11" t="s">
        <v>230</v>
      </c>
      <c r="F93" s="1"/>
    </row>
    <row r="94" spans="1:6" ht="15" thickBot="1" x14ac:dyDescent="0.35">
      <c r="A94" s="1"/>
      <c r="B94" s="12" t="s">
        <v>165</v>
      </c>
      <c r="C94" s="9">
        <v>20000</v>
      </c>
      <c r="D94" s="14" t="s">
        <v>166</v>
      </c>
      <c r="E94" s="11" t="s">
        <v>143</v>
      </c>
      <c r="F94" s="1"/>
    </row>
    <row r="95" spans="1:6" ht="15" thickBot="1" x14ac:dyDescent="0.35">
      <c r="A95" s="1"/>
      <c r="B95" s="12" t="s">
        <v>108</v>
      </c>
      <c r="C95" s="9">
        <v>500</v>
      </c>
      <c r="D95" s="14" t="s">
        <v>357</v>
      </c>
      <c r="E95" s="11" t="s">
        <v>109</v>
      </c>
      <c r="F95" s="1"/>
    </row>
    <row r="96" spans="1:6" ht="15" thickBot="1" x14ac:dyDescent="0.35">
      <c r="A96" s="1"/>
      <c r="B96" s="12" t="s">
        <v>266</v>
      </c>
      <c r="C96" s="9">
        <v>1000</v>
      </c>
      <c r="D96" s="14" t="s">
        <v>159</v>
      </c>
      <c r="E96" s="11" t="s">
        <v>267</v>
      </c>
      <c r="F96" s="1"/>
    </row>
    <row r="97" spans="1:6" ht="28.8" thickBot="1" x14ac:dyDescent="0.35">
      <c r="A97" s="1"/>
      <c r="B97" s="12" t="s">
        <v>5</v>
      </c>
      <c r="C97" s="9">
        <v>4000</v>
      </c>
      <c r="D97" s="14" t="s">
        <v>358</v>
      </c>
      <c r="E97" s="11" t="s">
        <v>62</v>
      </c>
      <c r="F97" s="1"/>
    </row>
    <row r="98" spans="1:6" ht="28.8" thickBot="1" x14ac:dyDescent="0.35">
      <c r="A98" s="1"/>
      <c r="B98" s="16" t="s">
        <v>24</v>
      </c>
      <c r="C98" s="9">
        <v>5000</v>
      </c>
      <c r="D98" s="14" t="s">
        <v>352</v>
      </c>
      <c r="E98" s="36" t="s">
        <v>231</v>
      </c>
      <c r="F98" s="1"/>
    </row>
    <row r="99" spans="1:6" ht="28.8" thickBot="1" x14ac:dyDescent="0.35">
      <c r="A99" s="1"/>
      <c r="B99" s="12" t="s">
        <v>197</v>
      </c>
      <c r="C99" s="9">
        <v>3500</v>
      </c>
      <c r="D99" s="14" t="s">
        <v>198</v>
      </c>
      <c r="E99" s="11" t="s">
        <v>120</v>
      </c>
      <c r="F99" s="1"/>
    </row>
    <row r="100" spans="1:6" ht="28.8" thickBot="1" x14ac:dyDescent="0.35">
      <c r="A100" s="1"/>
      <c r="B100" s="12" t="s">
        <v>136</v>
      </c>
      <c r="C100" s="9">
        <v>500</v>
      </c>
      <c r="D100" s="14" t="s">
        <v>137</v>
      </c>
      <c r="E100" s="11" t="s">
        <v>138</v>
      </c>
      <c r="F100" s="1"/>
    </row>
    <row r="101" spans="1:6" ht="28.8" thickBot="1" x14ac:dyDescent="0.35">
      <c r="A101" s="1"/>
      <c r="B101" s="12" t="s">
        <v>15</v>
      </c>
      <c r="C101" s="10" t="s">
        <v>14</v>
      </c>
      <c r="D101" s="14" t="s">
        <v>359</v>
      </c>
      <c r="E101" s="11" t="s">
        <v>64</v>
      </c>
      <c r="F101" s="1"/>
    </row>
    <row r="102" spans="1:6" ht="15" thickBot="1" x14ac:dyDescent="0.35">
      <c r="A102" s="1"/>
      <c r="B102" s="12" t="s">
        <v>293</v>
      </c>
      <c r="C102" s="9">
        <v>500</v>
      </c>
      <c r="D102" s="14" t="s">
        <v>294</v>
      </c>
      <c r="E102" s="11" t="s">
        <v>120</v>
      </c>
      <c r="F102" s="1"/>
    </row>
    <row r="103" spans="1:6" ht="15" thickBot="1" x14ac:dyDescent="0.35">
      <c r="A103" s="1"/>
      <c r="B103" s="12" t="s">
        <v>106</v>
      </c>
      <c r="C103" s="9">
        <v>500</v>
      </c>
      <c r="D103" s="14" t="s">
        <v>370</v>
      </c>
      <c r="E103" s="11" t="s">
        <v>107</v>
      </c>
      <c r="F103" s="1"/>
    </row>
    <row r="104" spans="1:6" ht="15" thickBot="1" x14ac:dyDescent="0.35">
      <c r="A104" s="1"/>
      <c r="B104" s="12" t="s">
        <v>187</v>
      </c>
      <c r="C104" s="9">
        <v>500</v>
      </c>
      <c r="D104" s="14" t="s">
        <v>188</v>
      </c>
      <c r="E104" s="11" t="s">
        <v>118</v>
      </c>
      <c r="F104" s="1"/>
    </row>
    <row r="105" spans="1:6" ht="15" thickBot="1" x14ac:dyDescent="0.35">
      <c r="A105" s="1"/>
      <c r="B105" s="12" t="s">
        <v>272</v>
      </c>
      <c r="C105" s="9">
        <v>500</v>
      </c>
      <c r="D105" s="14" t="s">
        <v>273</v>
      </c>
      <c r="E105" s="11" t="s">
        <v>168</v>
      </c>
      <c r="F105" s="1"/>
    </row>
    <row r="106" spans="1:6" ht="15" thickBot="1" x14ac:dyDescent="0.35">
      <c r="A106" s="1"/>
      <c r="B106" s="12" t="s">
        <v>185</v>
      </c>
      <c r="C106" s="9">
        <v>2845</v>
      </c>
      <c r="D106" s="14" t="s">
        <v>186</v>
      </c>
      <c r="E106" s="11" t="s">
        <v>147</v>
      </c>
      <c r="F106" s="1"/>
    </row>
    <row r="107" spans="1:6" ht="15" thickBot="1" x14ac:dyDescent="0.35">
      <c r="A107" s="1"/>
      <c r="B107" s="12" t="s">
        <v>4</v>
      </c>
      <c r="C107" s="9">
        <v>2000</v>
      </c>
      <c r="D107" s="14" t="s">
        <v>3</v>
      </c>
      <c r="E107" s="11" t="s">
        <v>201</v>
      </c>
      <c r="F107" s="1"/>
    </row>
    <row r="108" spans="1:6" ht="28.8" thickBot="1" x14ac:dyDescent="0.35">
      <c r="A108" s="1"/>
      <c r="B108" s="34" t="s">
        <v>119</v>
      </c>
      <c r="C108" s="9">
        <v>1000</v>
      </c>
      <c r="D108" s="14" t="s">
        <v>360</v>
      </c>
      <c r="E108" s="11" t="s">
        <v>120</v>
      </c>
      <c r="F108" s="1"/>
    </row>
    <row r="109" spans="1:6" ht="15" thickBot="1" x14ac:dyDescent="0.35">
      <c r="A109" s="1"/>
      <c r="B109" s="12" t="s">
        <v>211</v>
      </c>
      <c r="C109" s="9">
        <v>2000</v>
      </c>
      <c r="D109" s="14" t="s">
        <v>238</v>
      </c>
      <c r="E109" s="11" t="s">
        <v>95</v>
      </c>
      <c r="F109" s="1"/>
    </row>
    <row r="110" spans="1:6" ht="15" thickBot="1" x14ac:dyDescent="0.35">
      <c r="A110" s="1"/>
      <c r="B110" s="12" t="s">
        <v>121</v>
      </c>
      <c r="C110" s="9">
        <v>1000</v>
      </c>
      <c r="D110" s="14" t="s">
        <v>122</v>
      </c>
      <c r="E110" s="11" t="s">
        <v>90</v>
      </c>
      <c r="F110" s="1"/>
    </row>
    <row r="111" spans="1:6" ht="15" thickBot="1" x14ac:dyDescent="0.35">
      <c r="A111" s="1"/>
      <c r="B111" s="12" t="s">
        <v>295</v>
      </c>
      <c r="C111" s="9">
        <v>1000</v>
      </c>
      <c r="D111" s="14" t="s">
        <v>296</v>
      </c>
      <c r="E111" s="11" t="s">
        <v>297</v>
      </c>
      <c r="F111" s="1"/>
    </row>
    <row r="112" spans="1:6" ht="28.8" thickBot="1" x14ac:dyDescent="0.35">
      <c r="A112" s="1"/>
      <c r="B112" s="12" t="s">
        <v>9</v>
      </c>
      <c r="C112" s="10" t="s">
        <v>10</v>
      </c>
      <c r="D112" s="14" t="s">
        <v>361</v>
      </c>
      <c r="E112" s="11" t="s">
        <v>63</v>
      </c>
      <c r="F112" s="1"/>
    </row>
    <row r="113" spans="1:6" ht="42.6" thickBot="1" x14ac:dyDescent="0.35">
      <c r="A113" s="1"/>
      <c r="B113" s="12" t="s">
        <v>19</v>
      </c>
      <c r="C113" s="18" t="s">
        <v>21</v>
      </c>
      <c r="D113" s="14" t="s">
        <v>23</v>
      </c>
      <c r="E113" s="36" t="s">
        <v>66</v>
      </c>
      <c r="F113" s="1"/>
    </row>
    <row r="114" spans="1:6" ht="42.6" thickBot="1" x14ac:dyDescent="0.35">
      <c r="A114" s="1"/>
      <c r="B114" s="12" t="s">
        <v>18</v>
      </c>
      <c r="C114" s="18" t="s">
        <v>20</v>
      </c>
      <c r="D114" s="14" t="s">
        <v>22</v>
      </c>
      <c r="E114" s="36" t="s">
        <v>66</v>
      </c>
      <c r="F114" s="1"/>
    </row>
    <row r="115" spans="1:6" ht="15" thickBot="1" x14ac:dyDescent="0.35">
      <c r="A115" s="1"/>
      <c r="B115" s="12" t="s">
        <v>126</v>
      </c>
      <c r="C115" s="9">
        <v>500</v>
      </c>
      <c r="D115" s="14" t="s">
        <v>128</v>
      </c>
      <c r="E115" s="11" t="s">
        <v>120</v>
      </c>
      <c r="F115" s="1"/>
    </row>
    <row r="116" spans="1:6" ht="15" thickBot="1" x14ac:dyDescent="0.35">
      <c r="A116" s="1"/>
      <c r="B116" s="12" t="s">
        <v>79</v>
      </c>
      <c r="C116" s="9">
        <v>500</v>
      </c>
      <c r="D116" s="14" t="s">
        <v>3</v>
      </c>
      <c r="E116" s="11" t="s">
        <v>62</v>
      </c>
      <c r="F116" s="1"/>
    </row>
    <row r="117" spans="1:6" ht="28.8" thickBot="1" x14ac:dyDescent="0.35">
      <c r="A117" s="1"/>
      <c r="B117" s="12" t="s">
        <v>245</v>
      </c>
      <c r="C117" s="9">
        <v>1000</v>
      </c>
      <c r="D117" s="14" t="s">
        <v>246</v>
      </c>
      <c r="E117" s="11" t="s">
        <v>247</v>
      </c>
      <c r="F117" s="1"/>
    </row>
    <row r="118" spans="1:6" ht="15" thickBot="1" x14ac:dyDescent="0.35">
      <c r="A118" s="1"/>
      <c r="B118" s="12" t="s">
        <v>194</v>
      </c>
      <c r="C118" s="9">
        <v>1000</v>
      </c>
      <c r="D118" s="14" t="s">
        <v>195</v>
      </c>
      <c r="E118" s="11" t="s">
        <v>62</v>
      </c>
      <c r="F118" s="1"/>
    </row>
    <row r="119" spans="1:6" ht="15" thickBot="1" x14ac:dyDescent="0.35">
      <c r="A119" s="1"/>
      <c r="B119" s="12" t="s">
        <v>268</v>
      </c>
      <c r="C119" s="9">
        <v>1200</v>
      </c>
      <c r="D119" s="14" t="s">
        <v>269</v>
      </c>
      <c r="E119" s="11" t="s">
        <v>270</v>
      </c>
      <c r="F119" s="1"/>
    </row>
    <row r="120" spans="1:6" ht="15" thickBot="1" x14ac:dyDescent="0.35">
      <c r="A120" s="1"/>
      <c r="B120" s="12" t="s">
        <v>233</v>
      </c>
      <c r="C120" s="9">
        <v>2500</v>
      </c>
      <c r="D120" s="14" t="s">
        <v>3</v>
      </c>
      <c r="E120" s="11" t="s">
        <v>96</v>
      </c>
      <c r="F120" s="1"/>
    </row>
    <row r="121" spans="1:6" ht="15" thickBot="1" x14ac:dyDescent="0.35">
      <c r="A121" s="1"/>
      <c r="B121" s="12" t="s">
        <v>337</v>
      </c>
      <c r="C121" s="9">
        <v>500</v>
      </c>
      <c r="D121" s="14" t="s">
        <v>338</v>
      </c>
      <c r="E121" s="11" t="s">
        <v>339</v>
      </c>
      <c r="F121" s="1"/>
    </row>
    <row r="122" spans="1:6" ht="28.8" thickBot="1" x14ac:dyDescent="0.35">
      <c r="A122" s="1"/>
      <c r="B122" s="12" t="s">
        <v>218</v>
      </c>
      <c r="C122" s="9">
        <v>500</v>
      </c>
      <c r="D122" s="14" t="s">
        <v>241</v>
      </c>
      <c r="E122" s="11" t="s">
        <v>219</v>
      </c>
      <c r="F122" s="1"/>
    </row>
    <row r="123" spans="1:6" ht="15" thickBot="1" x14ac:dyDescent="0.35">
      <c r="A123" s="1"/>
      <c r="B123" s="12" t="s">
        <v>82</v>
      </c>
      <c r="C123" s="9">
        <v>2000</v>
      </c>
      <c r="D123" s="14" t="s">
        <v>327</v>
      </c>
      <c r="E123" s="11" t="s">
        <v>345</v>
      </c>
      <c r="F123" s="1"/>
    </row>
    <row r="124" spans="1:6" ht="15" thickBot="1" x14ac:dyDescent="0.35">
      <c r="A124" s="1"/>
      <c r="B124" s="12" t="s">
        <v>260</v>
      </c>
      <c r="C124" s="9">
        <v>1000</v>
      </c>
      <c r="D124" s="14" t="s">
        <v>261</v>
      </c>
      <c r="E124" s="11" t="s">
        <v>262</v>
      </c>
      <c r="F124" s="1"/>
    </row>
    <row r="125" spans="1:6" ht="15" thickBot="1" x14ac:dyDescent="0.35">
      <c r="A125" s="1"/>
      <c r="B125" s="12" t="s">
        <v>196</v>
      </c>
      <c r="C125" s="9">
        <v>1000</v>
      </c>
      <c r="D125" s="14" t="s">
        <v>362</v>
      </c>
      <c r="E125" s="11" t="s">
        <v>171</v>
      </c>
      <c r="F125" s="1"/>
    </row>
    <row r="126" spans="1:6" ht="56.4" thickBot="1" x14ac:dyDescent="0.35">
      <c r="A126" s="1"/>
      <c r="B126" s="12" t="s">
        <v>75</v>
      </c>
      <c r="C126" s="9" t="s">
        <v>77</v>
      </c>
      <c r="D126" s="14" t="s">
        <v>363</v>
      </c>
      <c r="E126" s="11" t="s">
        <v>76</v>
      </c>
      <c r="F126" s="1"/>
    </row>
    <row r="127" spans="1:6" ht="15" thickBot="1" x14ac:dyDescent="0.35">
      <c r="A127" s="1"/>
      <c r="B127" s="12" t="s">
        <v>284</v>
      </c>
      <c r="C127" s="9">
        <v>500</v>
      </c>
      <c r="D127" s="14" t="s">
        <v>285</v>
      </c>
      <c r="E127" s="11" t="s">
        <v>200</v>
      </c>
      <c r="F127" s="1"/>
    </row>
    <row r="128" spans="1:6" ht="28.8" thickBot="1" x14ac:dyDescent="0.35">
      <c r="A128" s="1"/>
      <c r="B128" s="12" t="s">
        <v>60</v>
      </c>
      <c r="C128" s="9">
        <v>1000</v>
      </c>
      <c r="D128" s="14" t="s">
        <v>369</v>
      </c>
      <c r="E128" s="11" t="s">
        <v>205</v>
      </c>
      <c r="F128" s="1"/>
    </row>
    <row r="129" spans="1:6" ht="28.8" thickBot="1" x14ac:dyDescent="0.35">
      <c r="A129" s="1"/>
      <c r="B129" s="12" t="s">
        <v>132</v>
      </c>
      <c r="C129" s="9">
        <v>500</v>
      </c>
      <c r="D129" s="14" t="s">
        <v>364</v>
      </c>
      <c r="E129" s="11" t="s">
        <v>109</v>
      </c>
      <c r="F129" s="1"/>
    </row>
    <row r="130" spans="1:6" ht="15" thickBot="1" x14ac:dyDescent="0.35">
      <c r="A130" s="1"/>
      <c r="B130" s="12" t="s">
        <v>220</v>
      </c>
      <c r="C130" s="9">
        <v>1000</v>
      </c>
      <c r="D130" s="14" t="s">
        <v>242</v>
      </c>
      <c r="E130" s="11" t="s">
        <v>221</v>
      </c>
      <c r="F130" s="1"/>
    </row>
    <row r="131" spans="1:6" ht="15" thickBot="1" x14ac:dyDescent="0.35">
      <c r="A131" s="1"/>
      <c r="B131" s="12" t="s">
        <v>92</v>
      </c>
      <c r="C131" s="9">
        <v>1000</v>
      </c>
      <c r="D131" s="14" t="s">
        <v>91</v>
      </c>
      <c r="E131" s="11" t="s">
        <v>81</v>
      </c>
      <c r="F131" s="1"/>
    </row>
    <row r="132" spans="1:6" ht="15" thickBot="1" x14ac:dyDescent="0.35">
      <c r="A132" s="1"/>
      <c r="B132" s="12" t="s">
        <v>129</v>
      </c>
      <c r="C132" s="9">
        <v>500</v>
      </c>
      <c r="D132" s="14" t="s">
        <v>156</v>
      </c>
      <c r="E132" s="11" t="s">
        <v>102</v>
      </c>
      <c r="F132" s="1"/>
    </row>
    <row r="133" spans="1:6" ht="28.8" thickBot="1" x14ac:dyDescent="0.35">
      <c r="A133" s="1"/>
      <c r="B133" s="12" t="s">
        <v>80</v>
      </c>
      <c r="C133" s="9">
        <v>500</v>
      </c>
      <c r="D133" s="14" t="s">
        <v>365</v>
      </c>
      <c r="E133" s="11" t="s">
        <v>81</v>
      </c>
      <c r="F133" s="1"/>
    </row>
    <row r="134" spans="1:6" ht="28.8" thickBot="1" x14ac:dyDescent="0.35">
      <c r="A134" s="1"/>
      <c r="B134" s="12" t="s">
        <v>151</v>
      </c>
      <c r="C134" s="9">
        <v>1000</v>
      </c>
      <c r="D134" s="14" t="s">
        <v>366</v>
      </c>
      <c r="E134" s="11" t="s">
        <v>116</v>
      </c>
      <c r="F134" s="1"/>
    </row>
    <row r="135" spans="1:6" ht="15" thickBot="1" x14ac:dyDescent="0.35">
      <c r="A135" s="1"/>
      <c r="B135" s="12" t="s">
        <v>308</v>
      </c>
      <c r="C135" s="9">
        <v>1500</v>
      </c>
      <c r="D135" s="14" t="s">
        <v>309</v>
      </c>
      <c r="E135" s="11" t="s">
        <v>83</v>
      </c>
      <c r="F135" s="1"/>
    </row>
    <row r="136" spans="1:6" ht="15" thickBot="1" x14ac:dyDescent="0.35">
      <c r="A136" s="1"/>
      <c r="B136" s="12" t="s">
        <v>303</v>
      </c>
      <c r="C136" s="9">
        <v>625</v>
      </c>
      <c r="D136" s="14" t="s">
        <v>304</v>
      </c>
      <c r="E136" s="11" t="s">
        <v>300</v>
      </c>
      <c r="F136" s="1"/>
    </row>
    <row r="137" spans="1:6" ht="15" thickBot="1" x14ac:dyDescent="0.35">
      <c r="A137" s="1"/>
      <c r="B137" s="12" t="s">
        <v>113</v>
      </c>
      <c r="C137" s="9">
        <v>1000</v>
      </c>
      <c r="D137" s="14" t="s">
        <v>159</v>
      </c>
      <c r="E137" s="11" t="s">
        <v>114</v>
      </c>
      <c r="F137" s="1"/>
    </row>
    <row r="138" spans="1:6" ht="15" thickBot="1" x14ac:dyDescent="0.35">
      <c r="A138" s="1"/>
      <c r="B138" s="12" t="s">
        <v>88</v>
      </c>
      <c r="C138" s="9">
        <v>500</v>
      </c>
      <c r="D138" s="14" t="s">
        <v>159</v>
      </c>
      <c r="E138" s="11" t="s">
        <v>344</v>
      </c>
      <c r="F138" s="1"/>
    </row>
    <row r="139" spans="1:6" ht="15" thickBot="1" x14ac:dyDescent="0.35">
      <c r="A139" s="1"/>
      <c r="B139" s="12" t="s">
        <v>305</v>
      </c>
      <c r="C139" s="9">
        <v>1000</v>
      </c>
      <c r="D139" s="14" t="s">
        <v>372</v>
      </c>
      <c r="E139" s="11" t="s">
        <v>265</v>
      </c>
      <c r="F139" s="1"/>
    </row>
    <row r="140" spans="1:6" ht="15" thickBot="1" x14ac:dyDescent="0.35">
      <c r="A140" s="1"/>
      <c r="B140" s="12" t="s">
        <v>172</v>
      </c>
      <c r="C140" s="9">
        <v>500</v>
      </c>
      <c r="D140" s="14" t="s">
        <v>173</v>
      </c>
      <c r="E140" s="11" t="s">
        <v>174</v>
      </c>
      <c r="F140" s="1"/>
    </row>
    <row r="141" spans="1:6" ht="28.8" thickBot="1" x14ac:dyDescent="0.35">
      <c r="A141" s="1"/>
      <c r="B141" s="12" t="s">
        <v>142</v>
      </c>
      <c r="C141" s="9">
        <v>500</v>
      </c>
      <c r="D141" s="14" t="s">
        <v>235</v>
      </c>
      <c r="E141" s="11" t="s">
        <v>143</v>
      </c>
      <c r="F141" s="1"/>
    </row>
    <row r="142" spans="1:6" ht="28.8" thickBot="1" x14ac:dyDescent="0.35">
      <c r="A142" s="1"/>
      <c r="B142" s="12" t="s">
        <v>127</v>
      </c>
      <c r="C142" s="9">
        <v>500</v>
      </c>
      <c r="D142" s="14" t="s">
        <v>367</v>
      </c>
      <c r="E142" s="11" t="s">
        <v>109</v>
      </c>
      <c r="F142" s="1"/>
    </row>
    <row r="143" spans="1:6" ht="15" thickBot="1" x14ac:dyDescent="0.35">
      <c r="A143" s="1"/>
      <c r="B143" s="12" t="s">
        <v>169</v>
      </c>
      <c r="C143" s="9">
        <v>500</v>
      </c>
      <c r="D143" s="14" t="s">
        <v>170</v>
      </c>
      <c r="E143" s="11" t="s">
        <v>171</v>
      </c>
      <c r="F143" s="1"/>
    </row>
    <row r="144" spans="1:6" ht="28.8" thickBot="1" x14ac:dyDescent="0.35">
      <c r="A144" s="1"/>
      <c r="B144" s="12" t="s">
        <v>213</v>
      </c>
      <c r="C144" s="9">
        <v>500</v>
      </c>
      <c r="D144" s="14" t="s">
        <v>240</v>
      </c>
      <c r="E144" s="11" t="s">
        <v>214</v>
      </c>
      <c r="F144" s="1"/>
    </row>
    <row r="145" spans="1:6" x14ac:dyDescent="0.3">
      <c r="A145" s="1"/>
      <c r="B145" s="1"/>
      <c r="C145" s="7"/>
      <c r="D145" s="1"/>
      <c r="E145" s="5"/>
      <c r="F145" s="1"/>
    </row>
  </sheetData>
  <mergeCells count="2">
    <mergeCell ref="B2:E2"/>
    <mergeCell ref="B4:E4"/>
  </mergeCells>
  <hyperlinks>
    <hyperlink ref="B107" r:id="rId1" xr:uid="{F87C480A-B494-4F4E-83CD-8527987A6910}"/>
    <hyperlink ref="B97" r:id="rId2" location="scholarship-application" xr:uid="{61B184A8-6BDF-489A-8FAE-C9FBFC30CD96}"/>
    <hyperlink ref="B44" r:id="rId3" xr:uid="{C4959235-3D62-439E-9F73-7FD22B570CBF}"/>
    <hyperlink ref="B112" r:id="rId4" xr:uid="{02F09A66-3FEC-4BD7-B9AD-39ECEA613E50}"/>
    <hyperlink ref="B31" r:id="rId5" xr:uid="{186580D9-268C-45CA-8633-60FCC3FAE08A}"/>
    <hyperlink ref="B101" r:id="rId6" display="Emanuele Gianturco Memorial Scholarship" xr:uid="{C41F609C-F36A-4CA1-AAE8-A02D4C75F71B}"/>
    <hyperlink ref="B46" r:id="rId7" xr:uid="{122B19FD-162E-4E7F-877A-6B5B6BC15AE3}"/>
    <hyperlink ref="B114" r:id="rId8" xr:uid="{C2A69BE8-1E48-4B42-9199-8EFA4C69F44B}"/>
    <hyperlink ref="B113" r:id="rId9" xr:uid="{9690D115-ED0A-4F89-B2ED-85963827F405}"/>
    <hyperlink ref="B98" r:id="rId10" xr:uid="{265C6EA3-0B1C-496F-9613-3D20CE9C5110}"/>
    <hyperlink ref="B25" r:id="rId11" display="Addictions.com Fall 2022 Scholarship Contest" xr:uid="{B2598C26-73C2-4DD5-8A98-434199F52868}"/>
    <hyperlink ref="B60" r:id="rId12" xr:uid="{93484A7E-7E23-415B-930F-BF9DDA41B80C}"/>
    <hyperlink ref="B24" r:id="rId13" xr:uid="{7A88B1BE-DEFF-47E0-B223-1C7480A254DC}"/>
    <hyperlink ref="B34" r:id="rId14" xr:uid="{DF444C53-F9D9-4E35-BEB0-2204C64E8E71}"/>
    <hyperlink ref="B128" r:id="rId15" location="scholarship" xr:uid="{4FE836ED-2B02-4334-B51C-12432423D80D}"/>
    <hyperlink ref="B28" r:id="rId16" xr:uid="{39710B05-BD85-421B-B96B-EFC94BD55710}"/>
    <hyperlink ref="B47" r:id="rId17" xr:uid="{910584D7-B0BC-449F-A8AA-07D7278586FA}"/>
    <hyperlink ref="B55" r:id="rId18" xr:uid="{0F964ED7-24CC-4465-8DC9-C001AF8CCD17}"/>
    <hyperlink ref="B126" r:id="rId19" xr:uid="{4AB9B37F-AE49-4C94-BD2A-44EED614C4C6}"/>
    <hyperlink ref="B36" r:id="rId20" display="Blankstyle Scholarship Opportunity #1" xr:uid="{B29A15A6-E7EA-46A7-AF48-C253B038B988}"/>
    <hyperlink ref="B116" r:id="rId21" xr:uid="{2AA330DC-1E1B-411A-88A0-AB448DBD4B15}"/>
    <hyperlink ref="B133" r:id="rId22" xr:uid="{7FCE84F2-1C96-4A05-822B-73CFC74F21D0}"/>
    <hyperlink ref="B14" r:id="rId23" xr:uid="{DE4571D3-521F-4CC1-828B-CF241BEA4756}"/>
    <hyperlink ref="B23" r:id="rId24" xr:uid="{4A2F9FF2-5A99-4040-939E-BC6988CF973A}"/>
    <hyperlink ref="B89" r:id="rId25" xr:uid="{301557A4-F4A4-463E-B586-8D9132ECA151}"/>
    <hyperlink ref="B131" r:id="rId26" xr:uid="{4DE710DF-D793-4E47-8795-9C86078D39EE}"/>
    <hyperlink ref="B37" r:id="rId27" xr:uid="{BF05C442-808E-4C60-96C6-6FF99499821E}"/>
    <hyperlink ref="B120" r:id="rId28" display="Redifining Victory Scholarship" xr:uid="{CBF09FEA-AAFA-4F9F-9666-6D22E529172E}"/>
    <hyperlink ref="B74" r:id="rId29" xr:uid="{BB528A03-DCB6-4677-A871-1DE6B6E0793F}"/>
    <hyperlink ref="B85" r:id="rId30" xr:uid="{9C6286DE-DB48-4C16-983E-2AC94277713F}"/>
    <hyperlink ref="B62" r:id="rId31" xr:uid="{36CB61FA-37BD-4E23-8739-1CBA6308F1B8}"/>
    <hyperlink ref="B33" r:id="rId32" xr:uid="{9451C33A-F8F2-4BA4-A247-B093B326559B}"/>
    <hyperlink ref="B103" r:id="rId33" xr:uid="{EA93ED6C-F76C-4729-BBF4-EABF7F97F778}"/>
    <hyperlink ref="B95" r:id="rId34" xr:uid="{BA91D5C1-ED94-4960-8FFC-0900364BDDF6}"/>
    <hyperlink ref="B82" r:id="rId35" xr:uid="{D5FA3504-943F-4B95-BDC2-33A13356F1DE}"/>
    <hyperlink ref="B137" r:id="rId36" xr:uid="{F4B643F7-A724-4047-9EEC-5E6D18AD33EA}"/>
    <hyperlink ref="B83" r:id="rId37" xr:uid="{A494B671-F543-4101-A7A9-0DC3E957E1E7}"/>
    <hyperlink ref="B45" r:id="rId38" xr:uid="{1B20E232-32B9-4ADB-92BC-4B45935CAAD9}"/>
    <hyperlink ref="B108" r:id="rId39" xr:uid="{9C1780A2-56A4-4392-894E-E98D0F86B0CF}"/>
    <hyperlink ref="B110" r:id="rId40" xr:uid="{DE654BBD-29B1-49CF-A699-E8DC38A462C8}"/>
    <hyperlink ref="B72" r:id="rId41" xr:uid="{B4900AA6-A01B-48DB-B2DA-50878C99C29A}"/>
    <hyperlink ref="B13" r:id="rId42" xr:uid="{F4D307EA-D286-44C1-8B24-B1FDFBEE43DB}"/>
    <hyperlink ref="B115" r:id="rId43" xr:uid="{6240854F-1B66-4FBD-A1E4-2F4C6FBA5E7A}"/>
    <hyperlink ref="B142" r:id="rId44" xr:uid="{14551960-780F-40FC-9690-DBC084C13365}"/>
    <hyperlink ref="B132" r:id="rId45" xr:uid="{92C83260-4927-480D-B0D6-AA61415D4BE9}"/>
    <hyperlink ref="B73" r:id="rId46" xr:uid="{E6685120-219F-430C-A7F5-D727490CBDA5}"/>
    <hyperlink ref="B59" r:id="rId47" xr:uid="{47DF1357-2DF3-4A98-9614-F16579386FBC}"/>
    <hyperlink ref="B129" r:id="rId48" xr:uid="{828CC146-D91E-4203-8BC1-44D3C45B63DC}"/>
    <hyperlink ref="B42" r:id="rId49" xr:uid="{57846428-4679-42F4-8A2F-ED4790CD7031}"/>
    <hyperlink ref="B100" r:id="rId50" xr:uid="{F96B5943-76E6-423A-A540-87643B8EC939}"/>
    <hyperlink ref="B57" r:id="rId51" xr:uid="{B14DDB39-277C-4AC3-9CA3-E6EAD94AEAEE}"/>
    <hyperlink ref="B141" r:id="rId52" xr:uid="{E1B59107-83A8-43C9-B4D4-D7C1794BD5CD}"/>
    <hyperlink ref="B92" r:id="rId53" xr:uid="{523CC546-DD60-4AA4-AECF-685149397EF8}"/>
    <hyperlink ref="B65" r:id="rId54" xr:uid="{BAE3E497-AA54-4F35-8865-F95FDDA635D2}"/>
    <hyperlink ref="B90" r:id="rId55" xr:uid="{683A9F7F-4BB5-4A2B-BBD6-F05028BB8C1E}"/>
    <hyperlink ref="B134" r:id="rId56" xr:uid="{16E651FA-1460-40E1-9E47-7B57C92D807A}"/>
    <hyperlink ref="B32" r:id="rId57" xr:uid="{D86FCB37-1298-4FFF-9C3E-0C849C13BAC3}"/>
    <hyperlink ref="B91" r:id="rId58" xr:uid="{9928B415-6AC3-419C-85D8-1358790D1D67}"/>
    <hyperlink ref="B94" r:id="rId59" xr:uid="{DCE3AE43-0D6A-4BEF-A158-61EBBF1AD289}"/>
    <hyperlink ref="B61" r:id="rId60" xr:uid="{026FDF1E-0A0E-4753-BE3A-44283CAF639E}"/>
    <hyperlink ref="B143" r:id="rId61" xr:uid="{5EDE1CC6-6F86-47B1-AF2B-7E4B60697A68}"/>
    <hyperlink ref="B140" r:id="rId62" xr:uid="{5CF037C5-C653-413B-9CDB-AD85CFBB688C}"/>
    <hyperlink ref="B54" r:id="rId63" xr:uid="{42D7E38E-2FDD-4C72-B530-F03D22C60F8E}"/>
    <hyperlink ref="B56" r:id="rId64" xr:uid="{CED0FCB5-7B70-423B-8EA2-38432B7C87CB}"/>
    <hyperlink ref="B66" r:id="rId65" xr:uid="{F81A9590-9DEC-45EE-AEAB-513A1D21B51F}"/>
    <hyperlink ref="B41" r:id="rId66" xr:uid="{80575291-F734-44FC-99C5-2148F3BCF290}"/>
    <hyperlink ref="B106" r:id="rId67" xr:uid="{A5300AD2-A0FA-45A0-9E56-7750F446909A}"/>
    <hyperlink ref="B104" r:id="rId68" xr:uid="{886DE5FE-1435-40A1-AA1A-54C9E946276F}"/>
    <hyperlink ref="B87" r:id="rId69" xr:uid="{F3431D0E-B227-4A1F-8906-FEDC5408B141}"/>
    <hyperlink ref="B58" r:id="rId70" xr:uid="{4CFC34E5-D75D-4E09-AE73-D091A4ABB7F0}"/>
    <hyperlink ref="B27" r:id="rId71" xr:uid="{809E7F62-E5CF-4829-965D-3DB25CFFF103}"/>
    <hyperlink ref="B118" r:id="rId72" xr:uid="{285BFE13-E1F3-4124-A301-1027EA844BA9}"/>
    <hyperlink ref="B125" r:id="rId73" xr:uid="{5442BE79-7044-49B1-BB51-69749975B536}"/>
    <hyperlink ref="B99" r:id="rId74" xr:uid="{A75AB7E5-E5CB-4D78-8066-503AB8F5C4A7}"/>
    <hyperlink ref="B67" r:id="rId75" xr:uid="{3E460D3A-5381-4E92-8C1B-F74A006F135B}"/>
    <hyperlink ref="B109" r:id="rId76" xr:uid="{C33F290F-DA9D-42D3-ABF5-B46602C94CD9}"/>
    <hyperlink ref="B64" r:id="rId77" xr:uid="{55E412DC-B4C0-490F-B7AC-67ACA3E8BCBF}"/>
    <hyperlink ref="B144" r:id="rId78" xr:uid="{2BAFB2D3-53C5-49B1-B416-54CDFEFF22E4}"/>
    <hyperlink ref="B35" r:id="rId79" xr:uid="{8436F450-35C2-4EBA-831E-3DAE47EC24A3}"/>
    <hyperlink ref="B122" r:id="rId80" xr:uid="{E4A52C2C-E7DE-46D4-9EE3-2ABF4D169301}"/>
    <hyperlink ref="B130" r:id="rId81" xr:uid="{72F1A327-589E-44B4-A141-C628FE0A36B4}"/>
    <hyperlink ref="B80" r:id="rId82" xr:uid="{2BE67833-6BF5-4C05-AB9D-A5B4D4C18C36}"/>
    <hyperlink ref="B69" r:id="rId83" xr:uid="{26E75452-F89D-4539-AD4D-6CA6D152DC6F}"/>
    <hyperlink ref="B9" r:id="rId84" xr:uid="{47CDCBC0-3DC0-423B-A7F2-A050C5B85EFD}"/>
    <hyperlink ref="B78" r:id="rId85" xr:uid="{92BD1511-87A4-42D8-87A4-51E5EDF11C53}"/>
    <hyperlink ref="B93" r:id="rId86" xr:uid="{7B49B224-D38F-4687-A79E-A51E7FFB9233}"/>
    <hyperlink ref="B117" r:id="rId87" xr:uid="{68DC4D18-A1D3-44A6-9C8B-9D960AD70429}"/>
    <hyperlink ref="B68" r:id="rId88" xr:uid="{3F037BD5-6B46-4578-A7E7-DD53D9DFAB1D}"/>
    <hyperlink ref="B26" r:id="rId89" xr:uid="{926DA2C9-7498-493C-AA15-FB25F583E848}"/>
    <hyperlink ref="B29" r:id="rId90" xr:uid="{984552A2-D252-418D-959C-01BDF9419785}"/>
    <hyperlink ref="B77" r:id="rId91" xr:uid="{70246705-9414-43E9-BB5D-2598448A7BA7}"/>
    <hyperlink ref="B71" r:id="rId92" xr:uid="{EA9D3194-F9D1-4584-992B-76F573D9556A}"/>
    <hyperlink ref="B63" r:id="rId93" xr:uid="{5DF058B1-9F71-4A5A-BA7E-43D48B730B6C}"/>
    <hyperlink ref="B124" r:id="rId94" xr:uid="{73AFC3F0-4F62-4136-85C4-BA65AA7EF21F}"/>
    <hyperlink ref="B84" r:id="rId95" xr:uid="{7F1A6FD3-BD2D-45D1-A86C-4E745BAEC9A1}"/>
    <hyperlink ref="B96" r:id="rId96" xr:uid="{916F40C8-01B1-4C8D-ACAE-DFE2FEBDD1E3}"/>
    <hyperlink ref="B119" r:id="rId97" xr:uid="{026769EF-03AB-4A1C-8D63-CF3F7C4ECAAC}"/>
    <hyperlink ref="B38" r:id="rId98" xr:uid="{239FDD9C-397C-42FD-9C59-DD3DD2B6DA94}"/>
    <hyperlink ref="B105" r:id="rId99" xr:uid="{EC27705A-467D-4E96-9379-D8A584CE2734}"/>
    <hyperlink ref="B51" r:id="rId100" xr:uid="{56E6CAFE-C5A6-43E2-9565-E266A564B5B3}"/>
    <hyperlink ref="B30" r:id="rId101" xr:uid="{1B5D0AA3-9D59-4E90-9698-65041E467253}"/>
    <hyperlink ref="B48" r:id="rId102" xr:uid="{E8AEFC99-BD78-4169-843D-9E10F8DA4C56}"/>
    <hyperlink ref="B127" r:id="rId103" xr:uid="{A1824285-7B04-4E49-88B3-3F001F78BD30}"/>
    <hyperlink ref="B53" r:id="rId104" xr:uid="{B226AA4F-097C-4ACA-8304-EE199372CD61}"/>
    <hyperlink ref="B75" r:id="rId105" xr:uid="{6EAB55FD-E326-42E6-8C0F-45DAD6D14064}"/>
    <hyperlink ref="B52" r:id="rId106" xr:uid="{0E8E6425-E275-4ED2-B4B8-51B8DA6DFDB9}"/>
    <hyperlink ref="B102" r:id="rId107" xr:uid="{E8D343AE-56D4-4423-9F9E-7E7F36016D26}"/>
    <hyperlink ref="B111" r:id="rId108" xr:uid="{4FC5B6B0-0CEC-4C9E-B69F-A67AF8AB85DD}"/>
    <hyperlink ref="B81" r:id="rId109" xr:uid="{F14D2163-4E37-4423-85DA-41A181416B10}"/>
    <hyperlink ref="B88" r:id="rId110" xr:uid="{4849A286-3615-4586-8964-BBDC0AC990F1}"/>
    <hyperlink ref="B136" r:id="rId111" xr:uid="{AA630810-86C7-47B7-8B0D-62AECEAD4EDF}"/>
    <hyperlink ref="B139" r:id="rId112" xr:uid="{06AB6901-C170-40A5-ACF6-AF5D9838A489}"/>
    <hyperlink ref="B40" r:id="rId113" xr:uid="{CDC88D38-CA78-42CF-81B5-7947131A20FF}"/>
    <hyperlink ref="B135" r:id="rId114" xr:uid="{D96A114D-BC96-4285-98A7-F188EAA9BC0A}"/>
    <hyperlink ref="B70" r:id="rId115" xr:uid="{44F74A8C-74D7-41C6-8A48-221D3C550314}"/>
    <hyperlink ref="B22" r:id="rId116" xr:uid="{5FCB5A19-DD25-4E02-8DFA-971FC9AE467E}"/>
    <hyperlink ref="B12" r:id="rId117" xr:uid="{C8A06347-BCD5-407C-8D05-DFDF2934AA7D}"/>
    <hyperlink ref="B17" r:id="rId118" xr:uid="{62B429E9-EF10-45DB-A4BD-19A8CF4E5C0F}"/>
    <hyperlink ref="B16" r:id="rId119" xr:uid="{C9B7A4F6-4277-4678-8FEA-9ADFC644690B}"/>
    <hyperlink ref="B19" r:id="rId120" xr:uid="{D1C88D71-06C1-44AF-B80B-A622F2E8CE65}"/>
    <hyperlink ref="B20" r:id="rId121" xr:uid="{F8C5D167-81D6-4E6D-BD36-A3F82DAEF38C}"/>
    <hyperlink ref="B21" r:id="rId122" xr:uid="{F21F3157-800C-408B-8C6E-955BD07FAB7F}"/>
    <hyperlink ref="B50" r:id="rId123" xr:uid="{92F3C190-3D9D-4689-967D-1B1E08500F53}"/>
    <hyperlink ref="B39" r:id="rId124" xr:uid="{C6437358-7906-4605-B3E9-55E9C8375360}"/>
    <hyperlink ref="B86" r:id="rId125" xr:uid="{46F41CE6-E68D-4DE0-AE8C-AAFE9AE7347F}"/>
    <hyperlink ref="B49" r:id="rId126" xr:uid="{B33F1498-CD67-4C8A-9713-44565445E7B5}"/>
    <hyperlink ref="B10" r:id="rId127" xr:uid="{67A38759-3CFE-45CF-97BB-5DE37D0CC196}"/>
    <hyperlink ref="B11" r:id="rId128" xr:uid="{F9AECD75-3EBE-443F-928D-1C26A2074E89}"/>
    <hyperlink ref="B79" r:id="rId129" xr:uid="{CEDBE8EC-F36E-43C7-B020-93680EB16347}"/>
    <hyperlink ref="B18" r:id="rId130" xr:uid="{55E7AD2D-1452-408A-AE90-256765A6FC73}"/>
    <hyperlink ref="B121" r:id="rId131" xr:uid="{D8D89A44-5752-4074-A9A8-60F88D4EC828}"/>
    <hyperlink ref="B76" r:id="rId132" xr:uid="{C5211240-9D5D-4834-9BA2-A2504A1F5E02}"/>
    <hyperlink ref="B43" r:id="rId133" xr:uid="{7C3D5261-AF92-4C9E-B5F2-6F2556A6FCC2}"/>
    <hyperlink ref="B8" r:id="rId134" xr:uid="{FC099C1B-657E-49C2-9E17-3CC0F2C3B7ED}"/>
    <hyperlink ref="B138" r:id="rId135" xr:uid="{9A9B5079-9DC7-43E1-B19C-ECB04E39CC77}"/>
    <hyperlink ref="B123" r:id="rId136" xr:uid="{0F059DA1-8004-497A-98C1-23F1B7BD3013}"/>
    <hyperlink ref="B15" r:id="rId137" xr:uid="{7F2BDBE2-ADAA-4692-9022-C8382BB5B8AB}"/>
  </hyperlinks>
  <pageMargins left="0.7" right="0.7" top="0.75" bottom="0.75" header="0.3" footer="0.3"/>
  <pageSetup orientation="portrait" horizontalDpi="300" verticalDpi="300" r:id="rId1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Search Process and Tips</vt:lpstr>
      <vt:lpstr>Scholarship Search Tools</vt:lpstr>
      <vt:lpstr>Scholarship Opportunities</vt:lpstr>
    </vt:vector>
  </TitlesOfParts>
  <Company>Walsh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Almendarez</dc:creator>
  <cp:lastModifiedBy>David Almendarez</cp:lastModifiedBy>
  <dcterms:created xsi:type="dcterms:W3CDTF">2022-08-22T15:59:01Z</dcterms:created>
  <dcterms:modified xsi:type="dcterms:W3CDTF">2024-02-22T20:00:01Z</dcterms:modified>
</cp:coreProperties>
</file>