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Finaid\Outside Scholarship Resources\"/>
    </mc:Choice>
  </mc:AlternateContent>
  <xr:revisionPtr revIDLastSave="0" documentId="13_ncr:1_{25B6E9EA-32A1-498E-8308-24F676ABC480}" xr6:coauthVersionLast="47" xr6:coauthVersionMax="47" xr10:uidLastSave="{00000000-0000-0000-0000-000000000000}"/>
  <bookViews>
    <workbookView xWindow="810" yWindow="-120" windowWidth="23310" windowHeight="13740" xr2:uid="{496EF9EE-1D5F-47BE-859D-9BBC610C0C2B}"/>
  </bookViews>
  <sheets>
    <sheet name="Search Process and Tips" sheetId="3" r:id="rId1"/>
    <sheet name="Scholarship Search Tools" sheetId="2" r:id="rId2"/>
    <sheet name="Scholarship Opportunities" sheetId="1" r:id="rId3"/>
  </sheets>
  <definedNames>
    <definedName name="_xlnm._FilterDatabase" localSheetId="2" hidden="1">'Scholarship Opportunities'!$B$1:$E$158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2" l="1"/>
  <c r="B10" i="2"/>
  <c r="B8" i="2"/>
  <c r="B7" i="2"/>
  <c r="B9" i="2"/>
</calcChain>
</file>

<file path=xl/sharedStrings.xml><?xml version="1.0" encoding="utf-8"?>
<sst xmlns="http://schemas.openxmlformats.org/spreadsheetml/2006/main" count="372" uniqueCount="315">
  <si>
    <t>Amount Available:</t>
  </si>
  <si>
    <t>Eligibility:</t>
  </si>
  <si>
    <t>Deadline:</t>
  </si>
  <si>
    <t>All Students</t>
  </si>
  <si>
    <t>Nitro Scholarship</t>
  </si>
  <si>
    <t>Mesothelioma.com Scholarship</t>
  </si>
  <si>
    <t>Castelli Law Scholarship</t>
  </si>
  <si>
    <t>Annually, on Memorial Day</t>
  </si>
  <si>
    <t>Current or honorably discharged veteran or parent, sibling, child or grandchild of a current or honorably discharged veteran.</t>
  </si>
  <si>
    <t>Pat Tillman Foundation Scholarship</t>
  </si>
  <si>
    <t>Average: $10,000 per academic year</t>
  </si>
  <si>
    <t>Association on American Indian Affairs Scholarship</t>
  </si>
  <si>
    <t>Varies</t>
  </si>
  <si>
    <t>Scholarships (Click Name for Link):</t>
  </si>
  <si>
    <t>Range from $2500 to $12,000</t>
  </si>
  <si>
    <t>National Italian American Foundation Scholarships</t>
  </si>
  <si>
    <t>Chairish "Design Your Future" Scholarship</t>
  </si>
  <si>
    <t>Minimum 3.0 GPA, at least 18 years of age, Permanent US citizen &amp; living in the US, enrolled or planning to enroll at accredited two-year, four-year, or technical/vocational college or university</t>
  </si>
  <si>
    <t>Patient Advocate Foundation Scholarship (Undergraduate)</t>
  </si>
  <si>
    <t>Patient Advocate Foundation Scholarship (Graduate)</t>
  </si>
  <si>
    <t>$3,000 per year ($1,500 in Fall and Spring) up to $12,000 or degree received</t>
  </si>
  <si>
    <t>$3,000 per year ($1,500 in Fall and Spring) up to $6,000 or degree received</t>
  </si>
  <si>
    <t>Diagnosed and/or have been treated for cancer or a chronic disease within the past five years, Pursuing an associate's degree or higher</t>
  </si>
  <si>
    <t>Diagnosed and/or have been treated for cancer or a chronic disease within the past ten years, Pursuing a Master's degree or higher</t>
  </si>
  <si>
    <t>Michigan Accountancy Foundation Final Year Scholarship Program</t>
  </si>
  <si>
    <t>Outside Scholarship Search Tools</t>
  </si>
  <si>
    <t>Links:</t>
  </si>
  <si>
    <t>Information:</t>
  </si>
  <si>
    <t>Find community foundations in your area by clicking on a map. Explore community foundations for scholarship opportunities.</t>
  </si>
  <si>
    <t>Scholarship finder database sponsored by the U.S. Department of Labor. Also available as app on App Store and Google Play.</t>
  </si>
  <si>
    <t>Find scholarships, other financial aid and internships from more than 2,200 programs, totaling nearly $6 billion. Based on College Board's Annual Survey of Financial Aid Programs.</t>
  </si>
  <si>
    <t>Find and discover unique college scholarships, grants, internships, college tips and more. Also available as app on App Store and Google Play.</t>
  </si>
  <si>
    <t>SuperCollege</t>
  </si>
  <si>
    <t>Searchable database for scholarships and grants. Also offers a free Scholarship Match Service with weekly emails of scholarship matches as well as online guides.</t>
  </si>
  <si>
    <t>Massive scholarship database with access to $41 billion in funding. Also offers free guidance webinars for graduate students seeking scholarships.</t>
  </si>
  <si>
    <t>UNIGO</t>
  </si>
  <si>
    <t>Create a free account to save essay questions and complete applications quick and create a free profile to view personal scholarship results.</t>
  </si>
  <si>
    <t>Outside Scholarship Search Process and Tips</t>
  </si>
  <si>
    <t>Outside Scholarship Opportunities</t>
  </si>
  <si>
    <r>
      <rPr>
        <sz val="12"/>
        <color theme="1"/>
        <rFont val="Bahnschrift SemiBold SemiConden"/>
        <family val="2"/>
      </rPr>
      <t xml:space="preserve">3. Contact/search your local community foundation (Community Foundation Locator: </t>
    </r>
    <r>
      <rPr>
        <u/>
        <sz val="12"/>
        <color theme="10"/>
        <rFont val="Bahnschrift SemiBold SemiConden"/>
        <family val="2"/>
      </rPr>
      <t>https://cof.org/page/community-foundation-locator</t>
    </r>
    <r>
      <rPr>
        <sz val="12"/>
        <color theme="1"/>
        <rFont val="Bahnschrift SemiBold SemiConden"/>
        <family val="2"/>
      </rPr>
      <t xml:space="preserve">). Also, check with local Kiwanis, Lions, and Rotary clubs about potential scholarship opportunities. </t>
    </r>
  </si>
  <si>
    <t>Bold.org</t>
  </si>
  <si>
    <t>Create a free account to browse and apply to various scholarships that match your personal eligibility.</t>
  </si>
  <si>
    <t>$250-$2,500</t>
  </si>
  <si>
    <r>
      <rPr>
        <b/>
        <sz val="12"/>
        <color rgb="FF000000"/>
        <rFont val="Bahnschrift SemiBold SemiConden"/>
        <family val="2"/>
      </rPr>
      <t>1.</t>
    </r>
    <r>
      <rPr>
        <sz val="12"/>
        <color rgb="FF000000"/>
        <rFont val="Bahnschrift SemiBold SemiConden"/>
        <family val="2"/>
      </rPr>
      <t xml:space="preserve"> Contact any outside organizations (not the college or university) that awarded you scholarships previously. Thank them and inquire about any additional scholarship opportunities.</t>
    </r>
  </si>
  <si>
    <t>Elevate Mental Health Awareness Scholarship</t>
  </si>
  <si>
    <t>Addicted.org's Scholarship</t>
  </si>
  <si>
    <r>
      <rPr>
        <b/>
        <sz val="12"/>
        <color rgb="FF000000"/>
        <rFont val="Bahnschrift SemiBold SemiConden"/>
        <family val="2"/>
      </rPr>
      <t>5.</t>
    </r>
    <r>
      <rPr>
        <sz val="12"/>
        <color rgb="FF000000"/>
        <rFont val="Bahnschrift SemiBold SemiConden"/>
        <family val="2"/>
      </rPr>
      <t xml:space="preserve"> Consider how your experiences and goals align with the mission of the organization you are interested in pursuing a scholarship with.</t>
    </r>
  </si>
  <si>
    <r>
      <rPr>
        <b/>
        <sz val="12"/>
        <color rgb="FF000000"/>
        <rFont val="Bahnschrift SemiBold SemiConden"/>
        <family val="2"/>
      </rPr>
      <t>6.</t>
    </r>
    <r>
      <rPr>
        <sz val="12"/>
        <color rgb="FF000000"/>
        <rFont val="Bahnschrift SemiBold SemiConden"/>
        <family val="2"/>
      </rPr>
      <t xml:space="preserve"> When searching a webpage with a long list of scholarships, use the browser's 'find' function (Ctrl+F) and search for keywords such as 'business,' 'accounting,' 'graduate,' 'professional,' etc.</t>
    </r>
  </si>
  <si>
    <r>
      <rPr>
        <b/>
        <sz val="12"/>
        <color rgb="FF000000"/>
        <rFont val="Bahnschrift SemiBold SemiConden"/>
        <family val="2"/>
      </rPr>
      <t>7.</t>
    </r>
    <r>
      <rPr>
        <sz val="12"/>
        <color rgb="FF000000"/>
        <rFont val="Bahnschrift SemiBold SemiConden"/>
        <family val="2"/>
      </rPr>
      <t xml:space="preserve"> Never pay for a scholarship search 'service' or scholarship 'fee' - these are scams.</t>
    </r>
  </si>
  <si>
    <t xml:space="preserve">8. Use good judgment when disclosing personal information in a scholarship application. (i.e. never disclose your Social Security number). If you are asked to provide an enrollment verification and/or an official or unofficial transcript, please consult Walsh Records and Registration regarding how to obtain the required documentation. </t>
  </si>
  <si>
    <r>
      <rPr>
        <b/>
        <sz val="12"/>
        <color rgb="FF000000"/>
        <rFont val="Bahnschrift SemiBold SemiConden"/>
        <family val="2"/>
      </rPr>
      <t>9.</t>
    </r>
    <r>
      <rPr>
        <sz val="12"/>
        <color rgb="FF000000"/>
        <rFont val="Bahnschrift SemiBold SemiConden"/>
        <family val="2"/>
      </rPr>
      <t xml:space="preserve"> Note application open dates and submission deadlines. Many run Nov/Dec through Feb/Mar. Apply early. If you feel you are a good candidate for a scholarship but the deadline has passed, make a note on your calendar to revisit the website as many scholarships are awarded annually. </t>
    </r>
  </si>
  <si>
    <r>
      <rPr>
        <b/>
        <sz val="12"/>
        <color rgb="FF000000"/>
        <rFont val="Bahnschrift SemiBold SemiConden"/>
        <family val="2"/>
      </rPr>
      <t>10.</t>
    </r>
    <r>
      <rPr>
        <sz val="12"/>
        <color rgb="FF000000"/>
        <rFont val="Bahnschrift SemiBold SemiConden"/>
        <family val="2"/>
      </rPr>
      <t xml:space="preserve"> When in doubt, contact the organization; the worst you can be told is 'no.'</t>
    </r>
  </si>
  <si>
    <r>
      <rPr>
        <b/>
        <sz val="12"/>
        <color rgb="FF000000"/>
        <rFont val="Bahnschrift SemiBold SemiConden"/>
        <family val="2"/>
      </rPr>
      <t>11.</t>
    </r>
    <r>
      <rPr>
        <sz val="12"/>
        <color rgb="FF000000"/>
        <rFont val="Bahnschrift SemiBold SemiConden"/>
        <family val="2"/>
      </rPr>
      <t xml:space="preserve"> If awarded, promptly send a note thanking the organization.</t>
    </r>
  </si>
  <si>
    <r>
      <rPr>
        <b/>
        <sz val="12"/>
        <color theme="1"/>
        <rFont val="Bahnschrift SemiBold SemiConden"/>
        <family val="2"/>
      </rPr>
      <t>12.</t>
    </r>
    <r>
      <rPr>
        <sz val="12"/>
        <color theme="1"/>
        <rFont val="Bahnschrift SemiBold SemiConden"/>
        <family val="2"/>
      </rPr>
      <t xml:space="preserve"> If you are awarded a scholarship or have questions, contact the Walsh Financial Aid Office.</t>
    </r>
  </si>
  <si>
    <r>
      <rPr>
        <b/>
        <sz val="12"/>
        <color rgb="FF000000"/>
        <rFont val="Bahnschrift SemiBold SemiConden"/>
        <family val="2"/>
      </rPr>
      <t>13.</t>
    </r>
    <r>
      <rPr>
        <sz val="12"/>
        <color rgb="FF000000"/>
        <rFont val="Bahnschrift SemiBold SemiConden"/>
        <family val="2"/>
      </rPr>
      <t xml:space="preserve"> Search/apply regularly. Holiday and semester breaks are the perfect opportunity!</t>
    </r>
  </si>
  <si>
    <r>
      <rPr>
        <sz val="12"/>
        <color theme="1"/>
        <rFont val="Bahnschrift SemiBold SemiConden"/>
        <family val="2"/>
      </rPr>
      <t>4. If you are a member of the Phi Theta Kappa Honor Society, check their scholarships page for potential opportunities</t>
    </r>
    <r>
      <rPr>
        <sz val="12"/>
        <color theme="10"/>
        <rFont val="Bahnschrift SemiBold SemiConden"/>
        <family val="2"/>
      </rPr>
      <t xml:space="preserve"> </t>
    </r>
    <r>
      <rPr>
        <u/>
        <sz val="12"/>
        <color theme="10"/>
        <rFont val="Bahnschrift SemiBold SemiConden"/>
        <family val="2"/>
      </rPr>
      <t>(https://www.ptk.org/scholarships/)</t>
    </r>
    <r>
      <rPr>
        <sz val="12"/>
        <color theme="1"/>
        <rFont val="Bahnschrift SemiBold SemiConden"/>
        <family val="2"/>
      </rPr>
      <t xml:space="preserve">. </t>
    </r>
  </si>
  <si>
    <t>Be the Boss Scholarship (For Women)</t>
  </si>
  <si>
    <t>International Scholarships</t>
  </si>
  <si>
    <t>Searching for an international scholarship has never been more accessible with our comprehensive database of financial aid opportunities from around the world. We make it easy and convenient so that students like you can easily find what they need without spending hours searching.</t>
  </si>
  <si>
    <t>Scholarship for Women Golfers</t>
  </si>
  <si>
    <t>Annual Eco-Warrior Scholarship</t>
  </si>
  <si>
    <t>Last day of February, annually</t>
  </si>
  <si>
    <t>January 1st and June 30th, annually</t>
  </si>
  <si>
    <t>Opens October, Closes in March; annually</t>
  </si>
  <si>
    <t>July 1st, annually</t>
  </si>
  <si>
    <r>
      <rPr>
        <b/>
        <sz val="12"/>
        <color rgb="FF000000"/>
        <rFont val="Bahnschrift SemiBold SemiConden"/>
        <family val="2"/>
      </rPr>
      <t>2.</t>
    </r>
    <r>
      <rPr>
        <sz val="12"/>
        <color rgb="FF000000"/>
        <rFont val="Bahnschrift SemiBold SemiConden"/>
        <family val="2"/>
      </rPr>
      <t xml:space="preserve"> Contact civic, religious, professional organizations, banks and credit unions with which you or a family member are affiliated to inquire about potential scholarship opportunities. </t>
    </r>
  </si>
  <si>
    <t>Chaldean Community Foundation Scholarships</t>
  </si>
  <si>
    <t>Varies; Multiple Scholarships</t>
  </si>
  <si>
    <t>Member of the Chaldean community</t>
  </si>
  <si>
    <t>Doctors Network Heroes Scholarships</t>
  </si>
  <si>
    <t>Scholarships available to these groups of people: Marines (active or former), Army (active or former), Navy (active or former), Air Force (active or former), Coast Guard (active or former), Firefighters (active or former), Law Enforcement Officers (active or former), African Americans, Immigrants (on green card or visa)</t>
  </si>
  <si>
    <t>Varies based on group. $1,000 - $2,000 per scholarship</t>
  </si>
  <si>
    <t>Sallie Mae Completing the Dream Scholarship Program</t>
  </si>
  <si>
    <t>Up to $2,500</t>
  </si>
  <si>
    <t>Soar to Success Accounting Scholarship</t>
  </si>
  <si>
    <t>RonranGlee Literary Scholarship</t>
  </si>
  <si>
    <t>“Equal Opportunity” Scholarship</t>
  </si>
  <si>
    <t>All Students, Minimum GPA of 2.0</t>
  </si>
  <si>
    <t>Across Cultures "Expand Your Horizons" Scholarship</t>
  </si>
  <si>
    <t>Available every Fall and Spring</t>
  </si>
  <si>
    <t>Kalia D. Davis Memorial Scholarship</t>
  </si>
  <si>
    <t>Tim Williams Automotive Student Scholarship</t>
  </si>
  <si>
    <t>Undergraduate or Graduate student, Female-identifying</t>
  </si>
  <si>
    <t>Skerl Educational Scholarship for the Physically Disabled</t>
  </si>
  <si>
    <t>Heroes’ Legacy Scholarship</t>
  </si>
  <si>
    <t>Mikey Taylor Memorial Scholarship</t>
  </si>
  <si>
    <t>Undergraduate student, First-generation college student, Has experience with mental health challenges</t>
  </si>
  <si>
    <t>Augustus L. Harper Scholarship</t>
  </si>
  <si>
    <t>Undergraduate or Graduate student, BIPOC, Studying accounting, finance, or business</t>
  </si>
  <si>
    <t>Undergraduate or Graduate student, Has a physical disability</t>
  </si>
  <si>
    <t>Undergraduate or Graduate student</t>
  </si>
  <si>
    <t>Full-time Undergraduate students (Enrolled in 12 credits or more)</t>
  </si>
  <si>
    <t>Undergraduate or Graduate student, You or someone close to you have faced mental health challenges</t>
  </si>
  <si>
    <t>Elijah's Helping Hand Scholarship Award</t>
  </si>
  <si>
    <t>Undergraduate student, First-generation college student</t>
  </si>
  <si>
    <t>Bryent Smothermon PTSD Awareness Scholarship</t>
  </si>
  <si>
    <t>Dylan's Journey Memorial Scholarship</t>
  </si>
  <si>
    <t>Realcozy Scholarship</t>
  </si>
  <si>
    <t>U.S citizen, Minimum GPA of 3.0</t>
  </si>
  <si>
    <t>Sage IT USA Scholarship</t>
  </si>
  <si>
    <t>Michigan Retailers Association Scholarship</t>
  </si>
  <si>
    <t>Dependent children of owners of MRA member businesses or full-time employees of MRA member firms, Part-time employees of MRA business who are enrolled full-time</t>
  </si>
  <si>
    <t>Global Perspectives Scholarship</t>
  </si>
  <si>
    <t>August 25th, 2024</t>
  </si>
  <si>
    <t>The last day of each month through 2024</t>
  </si>
  <si>
    <t>Apps open: Feb 1 - May 31, annually</t>
  </si>
  <si>
    <t>Addictions.com Scholarship Contest</t>
  </si>
  <si>
    <t>December 1st, annually</t>
  </si>
  <si>
    <t>Opens/Closes in July/August, annually</t>
  </si>
  <si>
    <t>Sep. 15 for Fall, March 15 for Spring; annually</t>
  </si>
  <si>
    <t>December 31st and May 31st, annually</t>
  </si>
  <si>
    <t>Blankstyle Scholarship Opportunities</t>
  </si>
  <si>
    <t>Black Leaders Scholarship</t>
  </si>
  <si>
    <t>Black/African American</t>
  </si>
  <si>
    <t>January 3rd, 2025</t>
  </si>
  <si>
    <t>Robert Lawyer Memorial Scholarship</t>
  </si>
  <si>
    <t>August 31st, 2024</t>
  </si>
  <si>
    <t>"A Bold Life" No-Essay Scholarship</t>
  </si>
  <si>
    <t>All students</t>
  </si>
  <si>
    <t>Maggie's Way- International Woman’s Scholarship</t>
  </si>
  <si>
    <t>December 31st, 2024</t>
  </si>
  <si>
    <t>Opens November, Closes end of January; annually</t>
  </si>
  <si>
    <t>Legal US resident, Enrolled full-time at accredited college in the US, Minimum GPA of 2.5</t>
  </si>
  <si>
    <t>Redefining Victory Scholarship</t>
  </si>
  <si>
    <t>Undergraduate student, Minimum GPA of 3.0; sports, community service, or volunteering experience</t>
  </si>
  <si>
    <t>Military veteran or child of a military veteran</t>
  </si>
  <si>
    <t>Undergraduate or Graduate student, First-generation college student, Non-traditional college student</t>
  </si>
  <si>
    <t>Undergraduate student, Female-identifying, International student</t>
  </si>
  <si>
    <t>Mental Health Importance Scholarship</t>
  </si>
  <si>
    <t>November 1st, 2024</t>
  </si>
  <si>
    <t>Rebecca Hunter Memorial Scholarship</t>
  </si>
  <si>
    <t>All students, Single parent</t>
  </si>
  <si>
    <t>August 1st, 2024</t>
  </si>
  <si>
    <t>New Beginnings Immigrant Scholarship</t>
  </si>
  <si>
    <t>Undergraduate or Graduate student, Immigrant, First-generation college student</t>
  </si>
  <si>
    <t>Curtis Holloway Memorial Scholarship</t>
  </si>
  <si>
    <t>Undergraduate student, Have lost a parent or live in a single-parent household</t>
  </si>
  <si>
    <t>Charles Cheesman's Student Debt Reduction Scholarship</t>
  </si>
  <si>
    <t>$1,650 - $5,000</t>
  </si>
  <si>
    <t>Undergraduate or Graduate student, Black/African American or Hispanic/Latino, Have student loan debt, First-generation college student</t>
  </si>
  <si>
    <t>November 30th, 2024</t>
  </si>
  <si>
    <t>Sara Chaiton Scholarship for Resilient Women</t>
  </si>
  <si>
    <t>Undergraduate or Graduate student, Female-identifying, Jewish</t>
  </si>
  <si>
    <t>Trudgers Fund</t>
  </si>
  <si>
    <t>500 Bold Points No-Essay Scholarship</t>
  </si>
  <si>
    <t>March 1st, annually</t>
  </si>
  <si>
    <t>"Be Bold" No-Essay Scholarship</t>
  </si>
  <si>
    <t>1000 Bold Points No-Essay Scholarship</t>
  </si>
  <si>
    <t>100 Bold Points No-Essay Scholarship</t>
  </si>
  <si>
    <t>200 Bold Points No-Essay Scholarship</t>
  </si>
  <si>
    <t>300 Bold Points No-Essay Scholarship</t>
  </si>
  <si>
    <t>400 Bold Points No-Essay Scholarship</t>
  </si>
  <si>
    <t>Keep Going Forward No Essay Scholarship</t>
  </si>
  <si>
    <t>All students, Moving towards something new in life</t>
  </si>
  <si>
    <t>October 30th, 2024</t>
  </si>
  <si>
    <t>Undergraduate student</t>
  </si>
  <si>
    <t>"A Daring Path" No-Essay Scholarship</t>
  </si>
  <si>
    <t>1989 (Taylor's Version) Fan Scholarship</t>
  </si>
  <si>
    <t>CapCut Meme Master Scholarship</t>
  </si>
  <si>
    <t>"$$$ Isn't Everything" Scholarship</t>
  </si>
  <si>
    <t>Undergraduate or Graduate student, Have a learning disability (ADHD, NF, Dyslexia, etc.)</t>
  </si>
  <si>
    <t>Full-time accounting major with intention to become a Michigan CPA, Has completed 120 credit hours, Plan to take, or Has passed the Michigan CPA Exam</t>
  </si>
  <si>
    <t>US citizen or permanent legal resident</t>
  </si>
  <si>
    <t>Undergraduate or Graduate student, US citizen or permanent legal resident, Has a parent that served in the US military</t>
  </si>
  <si>
    <t>Students who have been affected by cancer, Full Time Enrollment, US Citizen, Minimum GPA of 3.2</t>
  </si>
  <si>
    <t>US citizen or permanent resident alien of Italian descent, first-generation college student, demonstrate financial need, minimum GPA of 3.5, NIAF membership</t>
  </si>
  <si>
    <t>Veteran and active duty military service members from all branches of the US Armed Forces, and their current spouses, including surviving spouses, enrolled full time</t>
  </si>
  <si>
    <t>US citizen or legal resident between the ages of 17 and 30, Enrolled at least half-time</t>
  </si>
  <si>
    <t>US citizen or permanent legal resident, have an unpaid school balance up to $2,500, GPA of 2.75 or higher, diverse candidate (includes but not limited to: gender, disability, race, ethnicity, being from an undeserved community), able to demonstrate leadership abilities, demonstrates good moral character in all aspects of life</t>
  </si>
  <si>
    <t>US citizen, Enrolled full-time, Graduate and Undergraduate accounting students, Minimum GPA of 3.0</t>
  </si>
  <si>
    <t>Female-identifying college student who seeks to start their own business</t>
  </si>
  <si>
    <t>Female-identifying student who plays golf in any capacity, US citizen or permanent legal resident</t>
  </si>
  <si>
    <t xml:space="preserve">Enrolled with an American Indian Tribe, Enrolled full-time, Minimum GPA of 2.5 </t>
  </si>
  <si>
    <t>Undergraduate student, Have struggled with addiction but are currently sober</t>
  </si>
  <si>
    <t>Tip: Press Ctrl + F to open a search bar and type in key words that apply to you (Undergraduate, Graduate, STEM, Tech, Business, Finance, Black/African American, BIPOC, LGBT, Immigrant, First-generation, Volunteer, Non-profit, Single parent, Minority, International, Female-identifying, Veteran, Disability, Mental health, Cancer (self or loved one), etc.). You can also search by month for upcoming deadlines!</t>
  </si>
  <si>
    <t>Renaissance Recovery Scholarship</t>
  </si>
  <si>
    <t>August 16th, 2024</t>
  </si>
  <si>
    <t>September 30th, 2024</t>
  </si>
  <si>
    <t>March 28th, 2025</t>
  </si>
  <si>
    <t>November 8th, 2024</t>
  </si>
  <si>
    <t>May 14th, 2025</t>
  </si>
  <si>
    <t>October 16th, 2024</t>
  </si>
  <si>
    <t>June 15th, annually</t>
  </si>
  <si>
    <t>March 21st, 2025</t>
  </si>
  <si>
    <t>May 12th, 2025</t>
  </si>
  <si>
    <t>September 1st, 2024</t>
  </si>
  <si>
    <t>April 20th, 2025</t>
  </si>
  <si>
    <t>March 31st, annually</t>
  </si>
  <si>
    <t>April 1st, annually</t>
  </si>
  <si>
    <t>May 11th, 2025</t>
  </si>
  <si>
    <t>October 18th, 2024</t>
  </si>
  <si>
    <t>April 1st, 2025</t>
  </si>
  <si>
    <t>December 17th, 2024</t>
  </si>
  <si>
    <t>March 21st, annually</t>
  </si>
  <si>
    <t>December 6th, 2024</t>
  </si>
  <si>
    <t>May 15th, annually</t>
  </si>
  <si>
    <t>April 22nd, 2025</t>
  </si>
  <si>
    <t>November 10th, 2025</t>
  </si>
  <si>
    <t>Troy Women's Association Scholarship</t>
  </si>
  <si>
    <t>$500 - $2000</t>
  </si>
  <si>
    <t>Female-identifying student</t>
  </si>
  <si>
    <t>April 5th, annually</t>
  </si>
  <si>
    <t>PNC Student Solution Scholarship Sweepstakes</t>
  </si>
  <si>
    <t>All students, Legal resident of the US</t>
  </si>
  <si>
    <t>End of May and November, annually</t>
  </si>
  <si>
    <t>Henry Bynum, Jr. Memorial Scholarship</t>
  </si>
  <si>
    <t>Undergraduate or Graduate student, Black/African American, Low-income, Have volunteering experience</t>
  </si>
  <si>
    <t>September 10th, 2024</t>
  </si>
  <si>
    <t>Lotus Scholarship</t>
  </si>
  <si>
    <t>Undergraduate or Graduate student, BIPOC, Low-income or raised by a single parent</t>
  </si>
  <si>
    <t>B.A.B.Y. L.O.V.E. Scholarship</t>
  </si>
  <si>
    <t>Undergraduate student, Black/African American, Female-identiftying</t>
  </si>
  <si>
    <t>Margaret J. Davis Scholarship</t>
  </si>
  <si>
    <t>Undergraduate student, Black/African American, Single mother</t>
  </si>
  <si>
    <t>October 1st, 2024</t>
  </si>
  <si>
    <t>Edward Dorsey, Jr. Memorial Scholarship</t>
  </si>
  <si>
    <t>Undergraduate student, Black/African American, Minimum GPA of 2.75, Studying Business Administration or Finance</t>
  </si>
  <si>
    <t>October 15th, 2024</t>
  </si>
  <si>
    <t>BIPOC Scholars in STEM</t>
  </si>
  <si>
    <t>Undergraduate student, BIPOC, From a financially underserved community, Studying Computer Science or another STEM field</t>
  </si>
  <si>
    <t>October 20th, 2024</t>
  </si>
  <si>
    <t>AROC AI/ML Scholarship</t>
  </si>
  <si>
    <t>Undergraduate student, Black/African American, Studying a STEM field</t>
  </si>
  <si>
    <t>October 31st, 2024</t>
  </si>
  <si>
    <t>Pablo M. Ortiz Memorial Scholarship</t>
  </si>
  <si>
    <t>Undergraduate student, BIPOC, Studying IT or Computer Science</t>
  </si>
  <si>
    <t>November 15th, 2024</t>
  </si>
  <si>
    <t>Creative Expression Scholarship</t>
  </si>
  <si>
    <t>March 1st, 2025</t>
  </si>
  <si>
    <t>Harvest Achievement Scholarship</t>
  </si>
  <si>
    <t>October 7th, 2024</t>
  </si>
  <si>
    <t>September 15th, 2024</t>
  </si>
  <si>
    <t>Women in STEM Scholarship</t>
  </si>
  <si>
    <t>Undergraduate or Graduate student, Female-identifying, US citizen or permanent legal resident, Studying a STEM field</t>
  </si>
  <si>
    <t>November 20th, 2024</t>
  </si>
  <si>
    <t>Maria Scholarship</t>
  </si>
  <si>
    <t>Undergraduate student, Parent, LGBT</t>
  </si>
  <si>
    <t>AB Foundation Scholarship</t>
  </si>
  <si>
    <t>Gender Expansive &amp; Transgender Scholarship</t>
  </si>
  <si>
    <t>Undergraduate student, Transgender or gender-expansive, LGBT, Minimum GPA of 3.0</t>
  </si>
  <si>
    <t>Undergraduate student, Teen mom or child of a teen mom</t>
  </si>
  <si>
    <t>Mendoza Scholarship</t>
  </si>
  <si>
    <t>Undergraduate student, First-generation college student, Has financial need, Born in Central America or has at least one parent of Central American descent</t>
  </si>
  <si>
    <t>Barreir Opportunity Scholarship</t>
  </si>
  <si>
    <t>Undergraduate student, Hispanic, From a single-parent, low-income household</t>
  </si>
  <si>
    <t>September 20th, 2024</t>
  </si>
  <si>
    <t>Cybersecurity &amp; The Latinx Community Scholarship</t>
  </si>
  <si>
    <t>Undergraduate student, Latino/Latina, Low-income, Studying Cybersecurity</t>
  </si>
  <si>
    <t>November 25th, 2024</t>
  </si>
  <si>
    <t>Melendez Mexican-American Scholarship Fund</t>
  </si>
  <si>
    <t>Undergraduate student, First-generation college student, Mexican or Mexican-American, Have work experience or significant volunteer experience</t>
  </si>
  <si>
    <t>December 2nd, 2024</t>
  </si>
  <si>
    <t>Jose Prado Memorial Scholarship</t>
  </si>
  <si>
    <t>Undergraduate student, Hispanic/Latino/Latina, First-generation college student</t>
  </si>
  <si>
    <t>June 25th, 2025</t>
  </si>
  <si>
    <t>Cariloop’s Caregiver Scholarship</t>
  </si>
  <si>
    <t>$1,000 - $2,500</t>
  </si>
  <si>
    <t>Undergraduate, Graduate, or Doctoral student, Are or were the main caregiver in your family and/or community, Have low-income</t>
  </si>
  <si>
    <t>Kim Moon Bae Underrepresented Students Scholarship</t>
  </si>
  <si>
    <t>Undergraduate student, BIPOC</t>
  </si>
  <si>
    <t>September 22nd, 2024</t>
  </si>
  <si>
    <t>Filipino-American Scholarship</t>
  </si>
  <si>
    <t>Undergraduate student, Filipino-American, Have community service experience</t>
  </si>
  <si>
    <t>Straive Accessibility Scholarship</t>
  </si>
  <si>
    <t>Undergraduate or Graduate student, Have a disability, Studying Computer Science, Web Development, Digital Design, or a related STEM field</t>
  </si>
  <si>
    <t>Promising Pathways - Hard of Hearing Scholarship</t>
  </si>
  <si>
    <t>Undergraduate student, Hearing disability - Wear hearing aid or cochlear implants to assist with hearing</t>
  </si>
  <si>
    <t>September 6th, 2024</t>
  </si>
  <si>
    <t>Dwight "The Professor" Baldwin Scholarship</t>
  </si>
  <si>
    <t>Undergraduate or Graduate student, Have a physical or mental disability</t>
  </si>
  <si>
    <t>September 5th, 2024</t>
  </si>
  <si>
    <t>Candi L. Oree Leadership Scholarship</t>
  </si>
  <si>
    <t>Undergraduate or Graduate student, Have a disability, Minimum GPA of 3.0</t>
  </si>
  <si>
    <t>Jacob Daniel Dumas Memorial Jewish Scholarship</t>
  </si>
  <si>
    <t>Undergraduate student, Studying a STEM field, Jewish</t>
  </si>
  <si>
    <t>September 4th, 2024</t>
  </si>
  <si>
    <t>Cyrilla Olapeju Sanni Scholarship Fund</t>
  </si>
  <si>
    <t>Undergraduate, Graduate, or Doctoral student, African, Low-income, Minimum GPA of 3.0, Migrant from Africa or the child of African migrants</t>
  </si>
  <si>
    <t>September 12th, 2024</t>
  </si>
  <si>
    <t>Rivera-Gulley First-Gen Scholarship Award</t>
  </si>
  <si>
    <t>Pan-African Scholars Initiative</t>
  </si>
  <si>
    <t>Undergraduate, Graduate, or Doctoral student, Studying a STEM field, International student</t>
  </si>
  <si>
    <t>September 16th, 2024</t>
  </si>
  <si>
    <t>Barbara Cain Literary Scholarship</t>
  </si>
  <si>
    <t>Undergraduate student, Love books</t>
  </si>
  <si>
    <t>September 21st, 2024</t>
  </si>
  <si>
    <t>Mohamed Magdi Taha Memorial Scholarship</t>
  </si>
  <si>
    <t>Undergraduate student, Black/African American and/or African, Studying a STEM field</t>
  </si>
  <si>
    <t>Chadwick D. McNab Memorial Scholarship</t>
  </si>
  <si>
    <t>Undergraduate student, Studying Computer Science, Technology, or a related field</t>
  </si>
  <si>
    <t>October 14th, 2024</t>
  </si>
  <si>
    <t>Abner &amp; Irmene Memorial Scholarship</t>
  </si>
  <si>
    <t>Undergraduate student, Minimum GPA of 3.0, Immigrant or child of immigrant parents</t>
  </si>
  <si>
    <t>Arlin Diaz Memorial Scholarship</t>
  </si>
  <si>
    <t>Undergraduate student, Have epilepsy</t>
  </si>
  <si>
    <t>Kyle Lam Hacker Scholarship</t>
  </si>
  <si>
    <t>Undergraduate student, Studying a technical field of study</t>
  </si>
  <si>
    <t>Hines Scholarship</t>
  </si>
  <si>
    <t>Undergraduate student, Minimum GPA of 2.0, Of any minority</t>
  </si>
  <si>
    <t>Elevate Women in Technology Scholarship</t>
  </si>
  <si>
    <t>Undergraduate, Graduate, or Doctoral student, Female-identifying</t>
  </si>
  <si>
    <t>STEAM Generator Scholarship</t>
  </si>
  <si>
    <t>Undergraduate or Graduate student, Studying a STEM field, First or second-generation immigrant or other underrepresented minority</t>
  </si>
  <si>
    <t>Sean Carroll's Mindscape Big Picture Scholarship</t>
  </si>
  <si>
    <t>Dr. Samuel Attoh Legacy Scholarship</t>
  </si>
  <si>
    <t>Undergraduate, Graduate, or Doctoral student, Studying a STEM field</t>
  </si>
  <si>
    <t>January 6th, 2025</t>
  </si>
  <si>
    <t>Larry Darnell Green Scholarship</t>
  </si>
  <si>
    <t>Undergraduate student, Single parent or the child of a single parent</t>
  </si>
  <si>
    <t>February 1st, 2025</t>
  </si>
  <si>
    <t>Charles Pulling Sr. Memorial Scholarship</t>
  </si>
  <si>
    <t>Undergraduate student, Over the age of 25</t>
  </si>
  <si>
    <t>November 17th, 2025</t>
  </si>
  <si>
    <t>Faatuai and Fatilua Memorial Scholarship</t>
  </si>
  <si>
    <t>Undergraduate or Graduate student, Minimum GPA of 3.0, Of Pacific Islaner ethnicity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</si>
</sst>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F800]dddd\,\ mmmm\ dd\,\ yyyy"/>
    <numFmt numFmtId="165" formatCode="&quot;$&quot;#,##0.00"/>
  </numFmts>
  <fonts count="24" x14ac:knownFonts="1">
    <font>
      <sz val="11"/>
      <color theme="1"/>
      <name val="Calibri"/>
      <family val="2"/>
      <scheme val="minor"/>
    </font>
    <font>
      <sz val="36"/>
      <color theme="0"/>
      <name val="Calibri"/>
      <family val="2"/>
      <scheme val="minor"/>
    </font>
    <font>
      <b/>
      <sz val="36"/>
      <color theme="0"/>
      <name val="Bahnschrift SemiBold SemiConden"/>
      <family val="2"/>
    </font>
    <font>
      <sz val="20"/>
      <color theme="0"/>
      <name val="Bahnschrift SemiBold SemiConden"/>
      <family val="2"/>
    </font>
    <font>
      <u/>
      <sz val="11"/>
      <color theme="10"/>
      <name val="Calibri"/>
      <family val="2"/>
      <scheme val="minor"/>
    </font>
    <font>
      <sz val="11"/>
      <color theme="1"/>
      <name val="Bahnschrift SemiBold SemiConden"/>
      <family val="2"/>
    </font>
    <font>
      <sz val="11"/>
      <color rgb="FF000000"/>
      <name val="Bahnschrift SemiBold SemiConden"/>
      <family val="2"/>
    </font>
    <font>
      <sz val="11"/>
      <color theme="10"/>
      <name val="Bahnschrift SemiBold SemiConden"/>
      <family val="2"/>
    </font>
    <font>
      <sz val="11"/>
      <color theme="10"/>
      <name val="Calibri"/>
      <family val="2"/>
      <scheme val="minor"/>
    </font>
    <font>
      <b/>
      <u/>
      <sz val="14"/>
      <color rgb="FF0000FF"/>
      <name val="Bahnschrift SemiBold SemiConden"/>
      <family val="2"/>
    </font>
    <font>
      <sz val="14"/>
      <name val="Bahnschrift SemiBold SemiConden"/>
      <family val="2"/>
    </font>
    <font>
      <sz val="10"/>
      <name val="Arial"/>
    </font>
    <font>
      <sz val="12"/>
      <color rgb="FF000000"/>
      <name val="Bahnschrift SemiBold SemiConden"/>
      <family val="2"/>
    </font>
    <font>
      <b/>
      <sz val="12"/>
      <color rgb="FF000000"/>
      <name val="Bahnschrift SemiBold SemiConden"/>
      <family val="2"/>
    </font>
    <font>
      <sz val="14"/>
      <color rgb="FF000000"/>
      <name val="Calibri"/>
      <family val="2"/>
    </font>
    <font>
      <sz val="10"/>
      <name val="Arial"/>
      <family val="2"/>
    </font>
    <font>
      <sz val="12"/>
      <color theme="1"/>
      <name val="Bahnschrift SemiBold SemiConden"/>
      <family val="2"/>
    </font>
    <font>
      <b/>
      <sz val="12"/>
      <color theme="1"/>
      <name val="Bahnschrift SemiBold SemiConden"/>
      <family val="2"/>
    </font>
    <font>
      <u/>
      <sz val="12"/>
      <color theme="10"/>
      <name val="Bahnschrift SemiBold SemiConden"/>
      <family val="2"/>
    </font>
    <font>
      <sz val="12"/>
      <color theme="10"/>
      <name val="Bahnschrift SemiBold SemiConden"/>
      <family val="2"/>
    </font>
    <font>
      <b/>
      <sz val="14"/>
      <name val="Bahnschrift SemiBold SemiConden"/>
      <family val="2"/>
    </font>
    <font>
      <b/>
      <sz val="14"/>
      <color theme="1"/>
      <name val="Bahnschrift SemiBold SemiConden"/>
      <family val="2"/>
    </font>
    <font>
      <u/>
      <sz val="14"/>
      <color rgb="FF041FC2"/>
      <name val="Bahnschrift SemiBold Condensed"/>
      <family val="2"/>
    </font>
    <font>
      <sz val="12"/>
      <color theme="0"/>
      <name val="Bahnschrift SemiBold SemiConden"/>
      <family val="2"/>
    </font>
  </fonts>
  <fills count="5">
    <fill>
      <patternFill patternType="none"/>
    </fill>
    <fill>
      <patternFill patternType="gray125"/>
    </fill>
    <fill>
      <patternFill patternType="solid">
        <fgColor theme="4" tint="-0.249977111117893"/>
        <bgColor indexed="64"/>
      </patternFill>
    </fill>
    <fill>
      <patternFill patternType="solid">
        <fgColor theme="1" tint="4.9989318521683403E-2"/>
        <bgColor indexed="64"/>
      </patternFill>
    </fill>
    <fill>
      <patternFill patternType="solid">
        <fgColor theme="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theme="0"/>
      </left>
      <right/>
      <top/>
      <bottom/>
      <diagonal/>
    </border>
    <border>
      <left/>
      <right/>
      <top style="medium">
        <color indexed="64"/>
      </top>
      <bottom/>
      <diagonal/>
    </border>
    <border>
      <left/>
      <right style="medium">
        <color indexed="64"/>
      </right>
      <top/>
      <bottom/>
      <diagonal/>
    </border>
    <border>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0" fillId="2" borderId="0" xfId="0" applyFill="1"/>
    <xf numFmtId="0" fontId="3" fillId="3" borderId="0" xfId="0" applyFont="1" applyFill="1" applyAlignment="1">
      <alignment horizontal="center"/>
    </xf>
    <xf numFmtId="0" fontId="3" fillId="3" borderId="2" xfId="0" applyFont="1" applyFill="1" applyBorder="1" applyAlignment="1">
      <alignment horizontal="center"/>
    </xf>
    <xf numFmtId="164" fontId="3" fillId="3" borderId="2" xfId="0" applyNumberFormat="1" applyFont="1" applyFill="1" applyBorder="1" applyAlignment="1">
      <alignment horizontal="center"/>
    </xf>
    <xf numFmtId="164" fontId="0" fillId="2" borderId="0" xfId="0" applyNumberFormat="1" applyFill="1" applyAlignment="1">
      <alignment horizontal="center"/>
    </xf>
    <xf numFmtId="164" fontId="0" fillId="0" borderId="0" xfId="0" applyNumberFormat="1" applyAlignment="1">
      <alignment horizontal="center"/>
    </xf>
    <xf numFmtId="0" fontId="0" fillId="2" borderId="0" xfId="0" applyFill="1" applyAlignment="1">
      <alignment horizontal="center"/>
    </xf>
    <xf numFmtId="0" fontId="0" fillId="0" borderId="0" xfId="0" applyAlignment="1">
      <alignment horizontal="center"/>
    </xf>
    <xf numFmtId="6" fontId="5" fillId="0" borderId="1" xfId="0" applyNumberFormat="1" applyFont="1" applyBorder="1" applyAlignment="1">
      <alignment horizontal="center"/>
    </xf>
    <xf numFmtId="0" fontId="5" fillId="0" borderId="1" xfId="0" applyFont="1" applyBorder="1" applyAlignment="1">
      <alignment horizontal="center"/>
    </xf>
    <xf numFmtId="164" fontId="5" fillId="0" borderId="1" xfId="0" applyNumberFormat="1" applyFont="1" applyBorder="1" applyAlignment="1">
      <alignment horizontal="left"/>
    </xf>
    <xf numFmtId="0" fontId="7" fillId="0" borderId="1" xfId="1" applyFont="1" applyBorder="1" applyAlignment="1">
      <alignment horizontal="left"/>
    </xf>
    <xf numFmtId="0" fontId="8" fillId="2" borderId="0" xfId="1" applyFont="1" applyFill="1" applyAlignment="1">
      <alignment horizontal="left"/>
    </xf>
    <xf numFmtId="0" fontId="5" fillId="0" borderId="1" xfId="0" applyFont="1" applyBorder="1" applyAlignment="1">
      <alignment wrapText="1"/>
    </xf>
    <xf numFmtId="0" fontId="6" fillId="0" borderId="1" xfId="0" applyFont="1" applyBorder="1" applyAlignment="1">
      <alignment wrapText="1"/>
    </xf>
    <xf numFmtId="0" fontId="7" fillId="0" borderId="1" xfId="1" applyFont="1" applyFill="1" applyBorder="1" applyAlignment="1">
      <alignment horizontal="left"/>
    </xf>
    <xf numFmtId="0" fontId="0" fillId="2" borderId="4" xfId="0" applyFill="1" applyBorder="1"/>
    <xf numFmtId="0" fontId="5" fillId="0" borderId="1" xfId="0" applyFont="1" applyBorder="1" applyAlignment="1">
      <alignment horizontal="center" wrapText="1"/>
    </xf>
    <xf numFmtId="0" fontId="2" fillId="3" borderId="0" xfId="0" applyFont="1" applyFill="1" applyAlignment="1">
      <alignment horizontal="center"/>
    </xf>
    <xf numFmtId="0" fontId="9" fillId="0" borderId="1" xfId="0" applyFont="1" applyBorder="1" applyAlignment="1">
      <alignment horizontal="left" vertical="center"/>
    </xf>
    <xf numFmtId="165"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1" fillId="2" borderId="5" xfId="0" applyFont="1" applyFill="1" applyBorder="1"/>
    <xf numFmtId="0" fontId="15" fillId="2" borderId="5" xfId="0" applyFont="1" applyFill="1" applyBorder="1"/>
    <xf numFmtId="0" fontId="14" fillId="2" borderId="5" xfId="0" applyFont="1" applyFill="1" applyBorder="1" applyAlignment="1">
      <alignment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12" fillId="0" borderId="1" xfId="0" applyFont="1" applyBorder="1" applyAlignment="1">
      <alignment vertical="center" wrapText="1"/>
    </xf>
    <xf numFmtId="0" fontId="0" fillId="2" borderId="3" xfId="0" applyFill="1" applyBorder="1"/>
    <xf numFmtId="0" fontId="8" fillId="2" borderId="3" xfId="1" applyFont="1" applyFill="1" applyBorder="1" applyAlignment="1">
      <alignment horizontal="left"/>
    </xf>
    <xf numFmtId="0" fontId="18" fillId="0" borderId="1" xfId="1" applyFont="1" applyBorder="1" applyAlignment="1">
      <alignment vertical="center" wrapText="1"/>
    </xf>
    <xf numFmtId="0" fontId="16" fillId="0" borderId="6" xfId="0" applyFont="1" applyBorder="1" applyAlignment="1">
      <alignment wrapText="1"/>
    </xf>
    <xf numFmtId="0" fontId="16" fillId="0" borderId="6" xfId="0" applyFont="1" applyBorder="1"/>
    <xf numFmtId="0" fontId="7" fillId="0" borderId="1" xfId="1" applyFont="1" applyBorder="1"/>
    <xf numFmtId="0" fontId="5" fillId="2" borderId="8" xfId="0" applyFont="1" applyFill="1" applyBorder="1" applyAlignment="1">
      <alignment horizontal="center"/>
    </xf>
    <xf numFmtId="164" fontId="5" fillId="0" borderId="1" xfId="0" applyNumberFormat="1" applyFont="1" applyBorder="1" applyAlignment="1">
      <alignment horizontal="left" wrapText="1"/>
    </xf>
    <xf numFmtId="0" fontId="22" fillId="0" borderId="1" xfId="1" applyFont="1" applyBorder="1" applyAlignment="1">
      <alignment horizontal="left" vertical="center"/>
    </xf>
    <xf numFmtId="6" fontId="5" fillId="0" borderId="1" xfId="0" applyNumberFormat="1" applyFont="1" applyBorder="1" applyAlignment="1">
      <alignment horizontal="center" wrapText="1"/>
    </xf>
    <xf numFmtId="0" fontId="21" fillId="0" borderId="1" xfId="0" applyFont="1" applyBorder="1" applyAlignment="1">
      <alignment horizontal="left" vertical="center" wrapText="1"/>
    </xf>
    <xf numFmtId="165" fontId="20" fillId="0" borderId="0" xfId="0" applyNumberFormat="1" applyFont="1" applyAlignment="1">
      <alignment horizontal="left" vertical="center" wrapText="1"/>
    </xf>
    <xf numFmtId="0" fontId="2" fillId="3" borderId="0" xfId="0" applyFont="1" applyFill="1" applyAlignment="1">
      <alignment horizontal="center"/>
    </xf>
    <xf numFmtId="0" fontId="1" fillId="3" borderId="0" xfId="0" applyFont="1" applyFill="1" applyAlignment="1">
      <alignment horizontal="center"/>
    </xf>
    <xf numFmtId="0" fontId="23" fillId="4" borderId="0" xfId="0" applyFont="1" applyFill="1" applyAlignment="1">
      <alignment wrapText="1"/>
    </xf>
    <xf numFmtId="164" fontId="5" fillId="0" borderId="1" xfId="0" applyNumberFormat="1" applyFont="1" applyFill="1" applyBorder="1" applyAlignment="1">
      <alignment horizontal="left"/>
    </xf>
    <xf numFmtId="0" fontId="7" fillId="0" borderId="0" xfId="1"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66FF"/>
      <color rgb="FF041FC2"/>
      <color rgb="FF3902C4"/>
      <color rgb="FF3366C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tk.org/scholarships/" TargetMode="External"/><Relationship Id="rId1" Type="http://schemas.openxmlformats.org/officeDocument/2006/relationships/hyperlink" Target="https://cof.org/page/community-foundation-locato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nternationalscholarships.com/" TargetMode="External"/><Relationship Id="rId2" Type="http://schemas.openxmlformats.org/officeDocument/2006/relationships/hyperlink" Target="https://www.unigo.com/" TargetMode="External"/><Relationship Id="rId1" Type="http://schemas.openxmlformats.org/officeDocument/2006/relationships/hyperlink" Target="https://www.supercollege.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bold.org/scholarships/tim-williams-automotive-student-scholarship/" TargetMode="External"/><Relationship Id="rId21" Type="http://schemas.openxmlformats.org/officeDocument/2006/relationships/hyperlink" Target="https://www.sosinventory.com/accounting-scholarship" TargetMode="External"/><Relationship Id="rId42" Type="http://schemas.openxmlformats.org/officeDocument/2006/relationships/hyperlink" Target="https://bold.org/scholarships/rebecca-hunter-memorial-scholarship/" TargetMode="External"/><Relationship Id="rId47" Type="http://schemas.openxmlformats.org/officeDocument/2006/relationships/hyperlink" Target="https://bold.org/scholarships/trudgers-fund/" TargetMode="External"/><Relationship Id="rId63" Type="http://schemas.openxmlformats.org/officeDocument/2006/relationships/hyperlink" Target="https://pnc.financialliteracy101.org/scholarship/" TargetMode="External"/><Relationship Id="rId68" Type="http://schemas.openxmlformats.org/officeDocument/2006/relationships/hyperlink" Target="https://bold.org/scholarships/edward-dorsey-jr-memorial-scholarship/" TargetMode="External"/><Relationship Id="rId84" Type="http://schemas.openxmlformats.org/officeDocument/2006/relationships/hyperlink" Target="https://bold.org/scholarships/kim-moon-bae-underrepresented-students-scholarship/" TargetMode="External"/><Relationship Id="rId89" Type="http://schemas.openxmlformats.org/officeDocument/2006/relationships/hyperlink" Target="https://bold.org/scholarships/candi-l-oree-leadership-scholarship/" TargetMode="External"/><Relationship Id="rId16" Type="http://schemas.openxmlformats.org/officeDocument/2006/relationships/hyperlink" Target="https://heysunday.com/pages/eco-warrior-scholarship" TargetMode="External"/><Relationship Id="rId107" Type="http://schemas.openxmlformats.org/officeDocument/2006/relationships/hyperlink" Target="https://bold.org/scholarships/charles-pulling-sr-memorial-scholarship/" TargetMode="External"/><Relationship Id="rId11" Type="http://schemas.openxmlformats.org/officeDocument/2006/relationships/hyperlink" Target="https://www.addictions.com/scholarship/" TargetMode="External"/><Relationship Id="rId32" Type="http://schemas.openxmlformats.org/officeDocument/2006/relationships/hyperlink" Target="https://bold.org/scholarships/dylans-journey-memorial-scholarship/" TargetMode="External"/><Relationship Id="rId37" Type="http://schemas.openxmlformats.org/officeDocument/2006/relationships/hyperlink" Target="https://bold.org/scholarships/black-leaders-scholarship/" TargetMode="External"/><Relationship Id="rId53" Type="http://schemas.openxmlformats.org/officeDocument/2006/relationships/hyperlink" Target="https://bold.org/scholarships/bold-org-300-points-no-essay-scholarship/" TargetMode="External"/><Relationship Id="rId58" Type="http://schemas.openxmlformats.org/officeDocument/2006/relationships/hyperlink" Target="https://bold.org/scholarships/capcut-meme-master-scholarship/" TargetMode="External"/><Relationship Id="rId74" Type="http://schemas.openxmlformats.org/officeDocument/2006/relationships/hyperlink" Target="https://bold.org/scholarships/women-in-stem-scholarship/" TargetMode="External"/><Relationship Id="rId79" Type="http://schemas.openxmlformats.org/officeDocument/2006/relationships/hyperlink" Target="https://bold.org/scholarships/barreir-opportunity-scholarship/" TargetMode="External"/><Relationship Id="rId102" Type="http://schemas.openxmlformats.org/officeDocument/2006/relationships/hyperlink" Target="https://bold.org/scholarships/elevate-women-in-technology-scholarship/" TargetMode="External"/><Relationship Id="rId5" Type="http://schemas.openxmlformats.org/officeDocument/2006/relationships/hyperlink" Target="https://webportalapp.com/sp/login/aicf_scholarships" TargetMode="External"/><Relationship Id="rId90" Type="http://schemas.openxmlformats.org/officeDocument/2006/relationships/hyperlink" Target="https://bold.org/scholarships/jacob-daniel-dumas-memorable-scholarship/" TargetMode="External"/><Relationship Id="rId95" Type="http://schemas.openxmlformats.org/officeDocument/2006/relationships/hyperlink" Target="https://bold.org/scholarships/mohamed-magdi-taha-memorial-scholarship/" TargetMode="External"/><Relationship Id="rId22" Type="http://schemas.openxmlformats.org/officeDocument/2006/relationships/hyperlink" Target="https://bold.org/scholarships/equal-opportunity-scholarship/" TargetMode="External"/><Relationship Id="rId27" Type="http://schemas.openxmlformats.org/officeDocument/2006/relationships/hyperlink" Target="https://bold.org/scholarships/frank-and-patty-skerl-educational-scholarship-for-the-physically-disabled/" TargetMode="External"/><Relationship Id="rId43" Type="http://schemas.openxmlformats.org/officeDocument/2006/relationships/hyperlink" Target="https://bold.org/scholarships/new-beginnings-immigrant-scholarship/" TargetMode="External"/><Relationship Id="rId48" Type="http://schemas.openxmlformats.org/officeDocument/2006/relationships/hyperlink" Target="https://bold.org/scholarships/bold-org-500-points-no-essay-scholarship/" TargetMode="External"/><Relationship Id="rId64" Type="http://schemas.openxmlformats.org/officeDocument/2006/relationships/hyperlink" Target="https://bold.org/scholarships/henry-bynum-jr-memorial-scholarship/" TargetMode="External"/><Relationship Id="rId69" Type="http://schemas.openxmlformats.org/officeDocument/2006/relationships/hyperlink" Target="https://bold.org/scholarships/bipoc-scholars-in-stem/" TargetMode="External"/><Relationship Id="rId80" Type="http://schemas.openxmlformats.org/officeDocument/2006/relationships/hyperlink" Target="https://bold.org/scholarships/cybersecurity-and-the-latinx-community-scholarship/" TargetMode="External"/><Relationship Id="rId85" Type="http://schemas.openxmlformats.org/officeDocument/2006/relationships/hyperlink" Target="https://bold.org/scholarships/filipino-american-scholarship/" TargetMode="External"/><Relationship Id="rId12" Type="http://schemas.openxmlformats.org/officeDocument/2006/relationships/hyperlink" Target="https://bold.org/scholarships/elevate-mental-health-awareness-scholarship/" TargetMode="External"/><Relationship Id="rId17" Type="http://schemas.openxmlformats.org/officeDocument/2006/relationships/hyperlink" Target="https://www.chaldeanfoundation.org/scholarship-program/" TargetMode="External"/><Relationship Id="rId33" Type="http://schemas.openxmlformats.org/officeDocument/2006/relationships/hyperlink" Target="https://www.realcozy.co/pages/scholarship" TargetMode="External"/><Relationship Id="rId38" Type="http://schemas.openxmlformats.org/officeDocument/2006/relationships/hyperlink" Target="https://bold.org/scholarships/robert-lawyer-memorial-scholarship/" TargetMode="External"/><Relationship Id="rId59" Type="http://schemas.openxmlformats.org/officeDocument/2006/relationships/hyperlink" Target="https://bold.org/scholarships/money-isnt-everything/" TargetMode="External"/><Relationship Id="rId103" Type="http://schemas.openxmlformats.org/officeDocument/2006/relationships/hyperlink" Target="https://bold.org/scholarships/steam-generator-scholarship/" TargetMode="External"/><Relationship Id="rId108" Type="http://schemas.openxmlformats.org/officeDocument/2006/relationships/hyperlink" Target="https://bold.org/scholarships/faatuai-and-fatilua-memorial-scholarship/" TargetMode="External"/><Relationship Id="rId54" Type="http://schemas.openxmlformats.org/officeDocument/2006/relationships/hyperlink" Target="https://bold.org/scholarships/bold-org-400-points-no-essay-scholarship/" TargetMode="External"/><Relationship Id="rId70" Type="http://schemas.openxmlformats.org/officeDocument/2006/relationships/hyperlink" Target="https://bold.org/scholarships/AROC-AI-ML-scholarship/" TargetMode="External"/><Relationship Id="rId75" Type="http://schemas.openxmlformats.org/officeDocument/2006/relationships/hyperlink" Target="https://bold.org/scholarships/maria-scholarship/" TargetMode="External"/><Relationship Id="rId91" Type="http://schemas.openxmlformats.org/officeDocument/2006/relationships/hyperlink" Target="https://bold.org/scholarships/cyrilla-olapeju-sanni-scholarship-fund/" TargetMode="External"/><Relationship Id="rId96" Type="http://schemas.openxmlformats.org/officeDocument/2006/relationships/hyperlink" Target="https://bold.org/scholarships/chadwick-d-mcnab-memorial-scholarship/" TargetMode="External"/><Relationship Id="rId1" Type="http://schemas.openxmlformats.org/officeDocument/2006/relationships/hyperlink" Target="https://www.nitrocollege.com/nitro-scholarship-application?utm_source=cpc&amp;utm_medium=schol360&amp;utm_campaign=schol360_2K_main" TargetMode="External"/><Relationship Id="rId6" Type="http://schemas.openxmlformats.org/officeDocument/2006/relationships/hyperlink" Target="https://www.niaf.org/programs/scholarships/" TargetMode="External"/><Relationship Id="rId15" Type="http://schemas.openxmlformats.org/officeDocument/2006/relationships/hyperlink" Target="https://primeputt.com/products/golf" TargetMode="External"/><Relationship Id="rId23" Type="http://schemas.openxmlformats.org/officeDocument/2006/relationships/hyperlink" Target="https://bold.org/scholarships/expandyourhorizons/" TargetMode="External"/><Relationship Id="rId28" Type="http://schemas.openxmlformats.org/officeDocument/2006/relationships/hyperlink" Target="https://bold.org/scholarships/heroes-legacy-scholarship/" TargetMode="External"/><Relationship Id="rId36" Type="http://schemas.openxmlformats.org/officeDocument/2006/relationships/hyperlink" Target="https://urlisolation.com/browser?clickId=9E7F8241-2AD0-431D-94B7-734CC4CD50C3&amp;traceToken=1707848650%3Bwalshcollegeedu_hosted%3Bhttps%3A%2Frusticpathways-dot-yamm-t&amp;url=https%3A%2F%2Frusticpathways.com%2Fstudents%2Fscholarships%2Fglobal-perspectives-scholarship" TargetMode="External"/><Relationship Id="rId49" Type="http://schemas.openxmlformats.org/officeDocument/2006/relationships/hyperlink" Target="https://bold.org/scholarships/the-be-bold-no-essay-scholarship/" TargetMode="External"/><Relationship Id="rId57" Type="http://schemas.openxmlformats.org/officeDocument/2006/relationships/hyperlink" Target="https://bold.org/scholarships/1989-taylors-version-fan-scholarship/" TargetMode="External"/><Relationship Id="rId106" Type="http://schemas.openxmlformats.org/officeDocument/2006/relationships/hyperlink" Target="https://bold.org/scholarships/larry-darnell-green-scholarship/" TargetMode="External"/><Relationship Id="rId10" Type="http://schemas.openxmlformats.org/officeDocument/2006/relationships/hyperlink" Target="https://www.thiswaytocpa.com/education/scholarship-search/michigan-accountancy-foundation-fifthgraduate-year-scholarship-program/" TargetMode="External"/><Relationship Id="rId31" Type="http://schemas.openxmlformats.org/officeDocument/2006/relationships/hyperlink" Target="https://bold.org/scholarships/bryent-smothermon-ptsd-awareness-scholarship/" TargetMode="External"/><Relationship Id="rId44" Type="http://schemas.openxmlformats.org/officeDocument/2006/relationships/hyperlink" Target="https://bold.org/scholarships/curtis-holloway-memorial-scholarship/" TargetMode="External"/><Relationship Id="rId52" Type="http://schemas.openxmlformats.org/officeDocument/2006/relationships/hyperlink" Target="https://bold.org/scholarships/bold-org-200-points-no-essay-scholarship/" TargetMode="External"/><Relationship Id="rId60" Type="http://schemas.openxmlformats.org/officeDocument/2006/relationships/hyperlink" Target="https://www.renaissancerecovery.com/renaissance-recovery-scholarship/" TargetMode="External"/><Relationship Id="rId65" Type="http://schemas.openxmlformats.org/officeDocument/2006/relationships/hyperlink" Target="https://bold.org/scholarships/lotus-scholarship/" TargetMode="External"/><Relationship Id="rId73" Type="http://schemas.openxmlformats.org/officeDocument/2006/relationships/hyperlink" Target="https://bold.org/scholarships/harvest-achievement-scholarship/" TargetMode="External"/><Relationship Id="rId78" Type="http://schemas.openxmlformats.org/officeDocument/2006/relationships/hyperlink" Target="https://bold.org/scholarships/mendoza-scholarship/" TargetMode="External"/><Relationship Id="rId81" Type="http://schemas.openxmlformats.org/officeDocument/2006/relationships/hyperlink" Target="https://bold.org/scholarships/jose-ventura-and-margarita-melendez-mexican-american-scholarship-fund/" TargetMode="External"/><Relationship Id="rId86" Type="http://schemas.openxmlformats.org/officeDocument/2006/relationships/hyperlink" Target="https://bold.org/scholarships/straive-accessibility-scholarship/" TargetMode="External"/><Relationship Id="rId94" Type="http://schemas.openxmlformats.org/officeDocument/2006/relationships/hyperlink" Target="https://bold.org/scholarships/barbara-cain-literary-scholarship/" TargetMode="External"/><Relationship Id="rId99" Type="http://schemas.openxmlformats.org/officeDocument/2006/relationships/hyperlink" Target="https://bold.org/scholarships/augustus-l-harper-scholarship/" TargetMode="External"/><Relationship Id="rId101" Type="http://schemas.openxmlformats.org/officeDocument/2006/relationships/hyperlink" Target="https://bold.org/scholarships/hines-scholarship/" TargetMode="External"/><Relationship Id="rId4" Type="http://schemas.openxmlformats.org/officeDocument/2006/relationships/hyperlink" Target="https://pattillmanfoundation.org/apply/" TargetMode="External"/><Relationship Id="rId9" Type="http://schemas.openxmlformats.org/officeDocument/2006/relationships/hyperlink" Target="https://www.patientadvocate.org/connect-with-services/apply-for-a-scholarship/" TargetMode="External"/><Relationship Id="rId13" Type="http://schemas.openxmlformats.org/officeDocument/2006/relationships/hyperlink" Target="https://www.addicted.org/scholarship.html" TargetMode="External"/><Relationship Id="rId18" Type="http://schemas.openxmlformats.org/officeDocument/2006/relationships/hyperlink" Target="https://www.doctorsnetwork.com/scholarships" TargetMode="External"/><Relationship Id="rId39" Type="http://schemas.openxmlformats.org/officeDocument/2006/relationships/hyperlink" Target="https://bold.org/scholarships/a-bold-life-scholarship/" TargetMode="External"/><Relationship Id="rId109" Type="http://schemas.openxmlformats.org/officeDocument/2006/relationships/printerSettings" Target="../printerSettings/printerSettings3.bin"/><Relationship Id="rId34" Type="http://schemas.openxmlformats.org/officeDocument/2006/relationships/hyperlink" Target="https://sageitinc.com/scholarship" TargetMode="External"/><Relationship Id="rId50" Type="http://schemas.openxmlformats.org/officeDocument/2006/relationships/hyperlink" Target="https://bold.org/scholarships/bold-org-1000-points-no-essay-scholarship/" TargetMode="External"/><Relationship Id="rId55" Type="http://schemas.openxmlformats.org/officeDocument/2006/relationships/hyperlink" Target="https://bold.org/scholarships/keepgoingforward/" TargetMode="External"/><Relationship Id="rId76" Type="http://schemas.openxmlformats.org/officeDocument/2006/relationships/hyperlink" Target="https://bold.org/scholarships/gender-expansive-and-transgender-scholarship/" TargetMode="External"/><Relationship Id="rId97" Type="http://schemas.openxmlformats.org/officeDocument/2006/relationships/hyperlink" Target="https://bold.org/scholarships/abner-and-irmene-memorial-scholarship/" TargetMode="External"/><Relationship Id="rId104" Type="http://schemas.openxmlformats.org/officeDocument/2006/relationships/hyperlink" Target="https://bold.org/scholarships/mindscape/" TargetMode="External"/><Relationship Id="rId7" Type="http://schemas.openxmlformats.org/officeDocument/2006/relationships/hyperlink" Target="https://support.chairish.com/hc/en-us/articles/115012723768" TargetMode="External"/><Relationship Id="rId71" Type="http://schemas.openxmlformats.org/officeDocument/2006/relationships/hyperlink" Target="https://bold.org/scholarships/pablo-m-ortiz-memorial-scholarship/" TargetMode="External"/><Relationship Id="rId92" Type="http://schemas.openxmlformats.org/officeDocument/2006/relationships/hyperlink" Target="https://bold.org/scholarships/rivera-gulley-first-gen-scholarship-award/" TargetMode="External"/><Relationship Id="rId2" Type="http://schemas.openxmlformats.org/officeDocument/2006/relationships/hyperlink" Target="https://www.mesothelioma.com/scholarship/" TargetMode="External"/><Relationship Id="rId29" Type="http://schemas.openxmlformats.org/officeDocument/2006/relationships/hyperlink" Target="https://bold.org/scholarships/mikey-taylor-memorial-scholarship/" TargetMode="External"/><Relationship Id="rId24" Type="http://schemas.openxmlformats.org/officeDocument/2006/relationships/hyperlink" Target="https://bold.org/scholarships/redefining-victory-scholarship/" TargetMode="External"/><Relationship Id="rId40" Type="http://schemas.openxmlformats.org/officeDocument/2006/relationships/hyperlink" Target="https://bold.org/scholarships/maggies-way-international-womans-scholarship/" TargetMode="External"/><Relationship Id="rId45" Type="http://schemas.openxmlformats.org/officeDocument/2006/relationships/hyperlink" Target="https://bold.org/scholarships/charles-cheesmans-student-debt-reduction-scholarship/" TargetMode="External"/><Relationship Id="rId66" Type="http://schemas.openxmlformats.org/officeDocument/2006/relationships/hyperlink" Target="https://bold.org/scholarships/baby-love-scholarship/" TargetMode="External"/><Relationship Id="rId87" Type="http://schemas.openxmlformats.org/officeDocument/2006/relationships/hyperlink" Target="https://bold.org/scholarships/promising-pathways-hearing-impairment-scholarship/" TargetMode="External"/><Relationship Id="rId61" Type="http://schemas.openxmlformats.org/officeDocument/2006/relationships/hyperlink" Target="https://bold.org/scholarships/ronran-glee-literary-scholarship/" TargetMode="External"/><Relationship Id="rId82" Type="http://schemas.openxmlformats.org/officeDocument/2006/relationships/hyperlink" Target="https://bold.org/scholarships/jose-prado-memorial-scholarship/" TargetMode="External"/><Relationship Id="rId19" Type="http://schemas.openxmlformats.org/officeDocument/2006/relationships/hyperlink" Target="https://www.salliemae.com/landing/completing-the-dream/" TargetMode="External"/><Relationship Id="rId14" Type="http://schemas.openxmlformats.org/officeDocument/2006/relationships/hyperlink" Target="https://www.goskills.com/scholarship" TargetMode="External"/><Relationship Id="rId30" Type="http://schemas.openxmlformats.org/officeDocument/2006/relationships/hyperlink" Target="https://bold.org/scholarships/elijahs-helping-hand-scholarship-award/" TargetMode="External"/><Relationship Id="rId35" Type="http://schemas.openxmlformats.org/officeDocument/2006/relationships/hyperlink" Target="https://www.retailers.com/member-benefits/scholarship-program/" TargetMode="External"/><Relationship Id="rId56" Type="http://schemas.openxmlformats.org/officeDocument/2006/relationships/hyperlink" Target="https://bold.org/scholarships/a-daring-path-scholarship/" TargetMode="External"/><Relationship Id="rId77" Type="http://schemas.openxmlformats.org/officeDocument/2006/relationships/hyperlink" Target="https://bold.org/scholarships/ab-foundation-scholarship/" TargetMode="External"/><Relationship Id="rId100" Type="http://schemas.openxmlformats.org/officeDocument/2006/relationships/hyperlink" Target="https://bold.org/scholarships/kyle-lam-hacker-scholarship/" TargetMode="External"/><Relationship Id="rId105" Type="http://schemas.openxmlformats.org/officeDocument/2006/relationships/hyperlink" Target="https://bold.org/scholarships/dr-samuel-attoh-legacy-scholarship/" TargetMode="External"/><Relationship Id="rId8" Type="http://schemas.openxmlformats.org/officeDocument/2006/relationships/hyperlink" Target="https://www.patientadvocate.org/connect-with-services/apply-for-a-scholarship/" TargetMode="External"/><Relationship Id="rId51" Type="http://schemas.openxmlformats.org/officeDocument/2006/relationships/hyperlink" Target="https://bold.org/scholarships/bold-org-100-points-no-essay-scholarship/" TargetMode="External"/><Relationship Id="rId72" Type="http://schemas.openxmlformats.org/officeDocument/2006/relationships/hyperlink" Target="https://bold.org/scholarships/creative-expression-scholarship/" TargetMode="External"/><Relationship Id="rId93" Type="http://schemas.openxmlformats.org/officeDocument/2006/relationships/hyperlink" Target="https://bold.org/scholarships/pan-african-scholars-initiative/" TargetMode="External"/><Relationship Id="rId98" Type="http://schemas.openxmlformats.org/officeDocument/2006/relationships/hyperlink" Target="https://bold.org/scholarships/arlin-diaz-memorial-scholarship/" TargetMode="External"/><Relationship Id="rId3" Type="http://schemas.openxmlformats.org/officeDocument/2006/relationships/hyperlink" Target="https://www.castellilaw.com/anthony-castelli-attorneys-veterans-college-scholarship.html" TargetMode="External"/><Relationship Id="rId25" Type="http://schemas.openxmlformats.org/officeDocument/2006/relationships/hyperlink" Target="https://bold.org/scholarships/kalia-d-davis-memorial-scholarship/" TargetMode="External"/><Relationship Id="rId46" Type="http://schemas.openxmlformats.org/officeDocument/2006/relationships/hyperlink" Target="https://bold.org/scholarships/sara-chaiton-scholarship-for-resilient-women/" TargetMode="External"/><Relationship Id="rId67" Type="http://schemas.openxmlformats.org/officeDocument/2006/relationships/hyperlink" Target="https://bold.org/scholarships/margaret-j-davis-scholarship/" TargetMode="External"/><Relationship Id="rId20" Type="http://schemas.openxmlformats.org/officeDocument/2006/relationships/hyperlink" Target="https://www.blankstyle.com/blankstyle-scholarship-fund" TargetMode="External"/><Relationship Id="rId41" Type="http://schemas.openxmlformats.org/officeDocument/2006/relationships/hyperlink" Target="https://bold.org/scholarships/mental-health-importance-scholarship/" TargetMode="External"/><Relationship Id="rId62" Type="http://schemas.openxmlformats.org/officeDocument/2006/relationships/hyperlink" Target="https://www.troywomensassociation.org/scholarships.html" TargetMode="External"/><Relationship Id="rId83" Type="http://schemas.openxmlformats.org/officeDocument/2006/relationships/hyperlink" Target="https://bold.org/scholarships/cariloops-caregiver-scholarship/" TargetMode="External"/><Relationship Id="rId88" Type="http://schemas.openxmlformats.org/officeDocument/2006/relationships/hyperlink" Target="https://bold.org/scholarships/dwight-the-professor-baldwin-scholarsh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DCE4-397E-4AA8-A58C-9D99CEA6E4D7}">
  <dimension ref="A1:C17"/>
  <sheetViews>
    <sheetView tabSelected="1" workbookViewId="0">
      <selection activeCell="B4" sqref="B4"/>
    </sheetView>
  </sheetViews>
  <sheetFormatPr defaultRowHeight="15" x14ac:dyDescent="0.25"/>
  <cols>
    <col min="1" max="1" width="2.7109375" customWidth="1"/>
    <col min="2" max="2" width="192.7109375" customWidth="1"/>
    <col min="3" max="3" width="2.7109375" customWidth="1"/>
  </cols>
  <sheetData>
    <row r="1" spans="1:3" ht="15" customHeight="1" x14ac:dyDescent="0.25">
      <c r="A1" s="1"/>
      <c r="B1" s="1"/>
      <c r="C1" s="1"/>
    </row>
    <row r="2" spans="1:3" ht="45" thickBot="1" x14ac:dyDescent="0.6">
      <c r="A2" s="1"/>
      <c r="B2" s="19" t="s">
        <v>37</v>
      </c>
      <c r="C2" s="1"/>
    </row>
    <row r="3" spans="1:3" ht="15.75" thickBot="1" x14ac:dyDescent="0.3">
      <c r="A3" s="1"/>
      <c r="B3" s="29"/>
      <c r="C3" s="1"/>
    </row>
    <row r="4" spans="1:3" ht="25.9" customHeight="1" thickBot="1" x14ac:dyDescent="0.3">
      <c r="A4" s="17"/>
      <c r="B4" s="28" t="s">
        <v>43</v>
      </c>
      <c r="C4" s="23"/>
    </row>
    <row r="5" spans="1:3" ht="25.9" customHeight="1" thickBot="1" x14ac:dyDescent="0.3">
      <c r="A5" s="1"/>
      <c r="B5" s="26" t="s">
        <v>65</v>
      </c>
      <c r="C5" s="24"/>
    </row>
    <row r="6" spans="1:3" ht="33" customHeight="1" thickBot="1" x14ac:dyDescent="0.3">
      <c r="A6" s="1"/>
      <c r="B6" s="31" t="s">
        <v>39</v>
      </c>
      <c r="C6" s="24"/>
    </row>
    <row r="7" spans="1:3" ht="26.45" customHeight="1" thickBot="1" x14ac:dyDescent="0.3">
      <c r="A7" s="1"/>
      <c r="B7" s="31" t="s">
        <v>55</v>
      </c>
      <c r="C7" s="24"/>
    </row>
    <row r="8" spans="1:3" ht="24" customHeight="1" thickBot="1" x14ac:dyDescent="0.3">
      <c r="A8" s="1"/>
      <c r="B8" s="28" t="s">
        <v>46</v>
      </c>
      <c r="C8" s="24"/>
    </row>
    <row r="9" spans="1:3" ht="28.15" customHeight="1" thickBot="1" x14ac:dyDescent="0.3">
      <c r="A9" s="1"/>
      <c r="B9" s="28" t="s">
        <v>47</v>
      </c>
      <c r="C9" s="25"/>
    </row>
    <row r="10" spans="1:3" ht="23.45" customHeight="1" thickBot="1" x14ac:dyDescent="0.3">
      <c r="A10" s="1"/>
      <c r="B10" s="26" t="s">
        <v>48</v>
      </c>
      <c r="C10" s="24"/>
    </row>
    <row r="11" spans="1:3" ht="36" customHeight="1" thickBot="1" x14ac:dyDescent="0.3">
      <c r="A11" s="1"/>
      <c r="B11" s="32" t="s">
        <v>49</v>
      </c>
      <c r="C11" s="24"/>
    </row>
    <row r="12" spans="1:3" ht="37.9" customHeight="1" thickBot="1" x14ac:dyDescent="0.3">
      <c r="A12" s="1"/>
      <c r="B12" s="28" t="s">
        <v>50</v>
      </c>
      <c r="C12" s="24"/>
    </row>
    <row r="13" spans="1:3" ht="22.15" customHeight="1" thickBot="1" x14ac:dyDescent="0.3">
      <c r="A13" s="1"/>
      <c r="B13" s="26" t="s">
        <v>51</v>
      </c>
      <c r="C13" s="24"/>
    </row>
    <row r="14" spans="1:3" ht="25.15" customHeight="1" thickBot="1" x14ac:dyDescent="0.3">
      <c r="A14" s="1"/>
      <c r="B14" s="27" t="s">
        <v>52</v>
      </c>
      <c r="C14" s="24"/>
    </row>
    <row r="15" spans="1:3" ht="24.6" customHeight="1" thickBot="1" x14ac:dyDescent="0.3">
      <c r="A15" s="1"/>
      <c r="B15" s="33" t="s">
        <v>53</v>
      </c>
      <c r="C15" s="24"/>
    </row>
    <row r="16" spans="1:3" ht="24.6" customHeight="1" thickBot="1" x14ac:dyDescent="0.3">
      <c r="A16" s="1"/>
      <c r="B16" s="28" t="s">
        <v>54</v>
      </c>
      <c r="C16" s="24"/>
    </row>
    <row r="17" spans="1:3" ht="15" customHeight="1" x14ac:dyDescent="0.25">
      <c r="A17" s="1"/>
      <c r="B17" s="30"/>
      <c r="C17" s="1"/>
    </row>
  </sheetData>
  <hyperlinks>
    <hyperlink ref="B6" r:id="rId1" display="3. Contact/search your local community foundation (Community Foundation Locator: https://cof.org/page/community-foundation-locator). Also, check with local Kiwanis, Lions, and Rotary clubs as well as the state and county medical society for possible scholarships. " xr:uid="{30DE375C-5CA5-4C73-9A84-19BFAAC80A12}"/>
    <hyperlink ref="B7" r:id="rId2" xr:uid="{FF41EBBF-F49D-4D66-B1B9-43591C9703F0}"/>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FE-5980-490E-87DC-C14733CA8918}">
  <dimension ref="A1:D15"/>
  <sheetViews>
    <sheetView workbookViewId="0">
      <selection activeCell="C10" sqref="C10"/>
    </sheetView>
  </sheetViews>
  <sheetFormatPr defaultRowHeight="15" x14ac:dyDescent="0.25"/>
  <cols>
    <col min="1" max="1" width="2.7109375" customWidth="1"/>
    <col min="2" max="2" width="56.28515625" customWidth="1"/>
    <col min="3" max="3" width="136.5703125" customWidth="1"/>
    <col min="4" max="4" width="2.7109375" customWidth="1"/>
  </cols>
  <sheetData>
    <row r="1" spans="1:4" x14ac:dyDescent="0.25">
      <c r="A1" s="1"/>
      <c r="B1" s="1"/>
      <c r="C1" s="7"/>
      <c r="D1" s="1"/>
    </row>
    <row r="2" spans="1:4" ht="44.25" x14ac:dyDescent="0.55000000000000004">
      <c r="A2" s="1"/>
      <c r="B2" s="41" t="s">
        <v>25</v>
      </c>
      <c r="C2" s="41"/>
      <c r="D2" s="1"/>
    </row>
    <row r="3" spans="1:4" x14ac:dyDescent="0.25">
      <c r="A3" s="1"/>
      <c r="B3" s="1"/>
      <c r="C3" s="7"/>
      <c r="D3" s="1"/>
    </row>
    <row r="4" spans="1:4" ht="25.5" x14ac:dyDescent="0.35">
      <c r="A4" s="1"/>
      <c r="B4" s="2" t="s">
        <v>26</v>
      </c>
      <c r="C4" s="3" t="s">
        <v>27</v>
      </c>
      <c r="D4" s="1"/>
    </row>
    <row r="5" spans="1:4" ht="15.75" thickBot="1" x14ac:dyDescent="0.3">
      <c r="A5" s="1"/>
      <c r="B5" s="1"/>
      <c r="C5" s="7"/>
      <c r="D5" s="1"/>
    </row>
    <row r="6" spans="1:4" ht="22.15" customHeight="1" thickBot="1" x14ac:dyDescent="0.3">
      <c r="A6" s="1"/>
      <c r="B6" s="20" t="s">
        <v>40</v>
      </c>
      <c r="C6" s="22" t="s">
        <v>41</v>
      </c>
      <c r="D6" s="1"/>
    </row>
    <row r="7" spans="1:4" ht="20.45" customHeight="1" thickBot="1" x14ac:dyDescent="0.3">
      <c r="A7" s="1"/>
      <c r="B7" s="20" t="str">
        <f>HYPERLINK("https://www.careeronestop.org/Toolkit/Training/find-scholarships.aspx","Career One Stop")</f>
        <v>Career One Stop</v>
      </c>
      <c r="C7" s="21" t="s">
        <v>29</v>
      </c>
      <c r="D7" s="1"/>
    </row>
    <row r="8" spans="1:4" ht="39.6" customHeight="1" thickBot="1" x14ac:dyDescent="0.3">
      <c r="A8" s="1"/>
      <c r="B8" s="20" t="str">
        <f>HYPERLINK("https://bigfuture.collegeboard.org/scholarship-search","College Board")</f>
        <v>College Board</v>
      </c>
      <c r="C8" s="21" t="s">
        <v>30</v>
      </c>
      <c r="D8" s="1"/>
    </row>
    <row r="9" spans="1:4" ht="37.15" customHeight="1" thickBot="1" x14ac:dyDescent="0.3">
      <c r="A9" s="1"/>
      <c r="B9" s="20" t="str">
        <f>HYPERLINK("https://www.cof.org/community-foundation-locator","Community Foundation Locator")</f>
        <v>Community Foundation Locator</v>
      </c>
      <c r="C9" s="21" t="s">
        <v>28</v>
      </c>
      <c r="D9" s="1"/>
    </row>
    <row r="10" spans="1:4" ht="38.450000000000003" customHeight="1" thickBot="1" x14ac:dyDescent="0.3">
      <c r="A10" s="1"/>
      <c r="B10" s="20" t="str">
        <f>HYPERLINK("https://www.fastweb.com/ppc-fastweb?utm_source=bing&amp;utm_medium=ppc&amp;utm_campaign=brandexact","Fastweb")</f>
        <v>Fastweb</v>
      </c>
      <c r="C10" s="40" t="s">
        <v>31</v>
      </c>
      <c r="D10" s="1"/>
    </row>
    <row r="11" spans="1:4" ht="54" customHeight="1" thickBot="1" x14ac:dyDescent="0.3">
      <c r="A11" s="1"/>
      <c r="B11" s="37" t="s">
        <v>57</v>
      </c>
      <c r="C11" s="39" t="s">
        <v>58</v>
      </c>
      <c r="D11" s="1"/>
    </row>
    <row r="12" spans="1:4" ht="37.15" customHeight="1" thickBot="1" x14ac:dyDescent="0.3">
      <c r="A12" s="1"/>
      <c r="B12" s="20" t="s">
        <v>32</v>
      </c>
      <c r="C12" s="22" t="s">
        <v>33</v>
      </c>
      <c r="D12" s="1"/>
    </row>
    <row r="13" spans="1:4" ht="36.6" customHeight="1" thickBot="1" x14ac:dyDescent="0.3">
      <c r="A13" s="1"/>
      <c r="B13" s="20" t="str">
        <f>HYPERLINK("https://www.tuitionfundingsources.com/","Tuition Funding Sources")</f>
        <v>Tuition Funding Sources</v>
      </c>
      <c r="C13" s="22" t="s">
        <v>34</v>
      </c>
      <c r="D13" s="1"/>
    </row>
    <row r="14" spans="1:4" ht="35.450000000000003" customHeight="1" thickBot="1" x14ac:dyDescent="0.3">
      <c r="A14" s="1"/>
      <c r="B14" s="20" t="s">
        <v>35</v>
      </c>
      <c r="C14" s="22" t="s">
        <v>36</v>
      </c>
      <c r="D14" s="1"/>
    </row>
    <row r="15" spans="1:4" ht="15.75" thickBot="1" x14ac:dyDescent="0.3">
      <c r="A15" s="1"/>
      <c r="B15" s="13"/>
      <c r="C15" s="35"/>
      <c r="D15" s="1"/>
    </row>
  </sheetData>
  <sortState xmlns:xlrd2="http://schemas.microsoft.com/office/spreadsheetml/2017/richdata2" ref="B6:C14">
    <sortCondition ref="B6:B14"/>
  </sortState>
  <mergeCells count="1">
    <mergeCell ref="B2:C2"/>
  </mergeCells>
  <hyperlinks>
    <hyperlink ref="B12" r:id="rId1" xr:uid="{EE8B307B-F018-4B71-8DE3-38E0CF8CBC17}"/>
    <hyperlink ref="B14" r:id="rId2" xr:uid="{17C017A1-7012-4386-8C0E-BD7071E13F29}"/>
    <hyperlink ref="B11" r:id="rId3" xr:uid="{3D4FB54A-5DBA-4FE9-BA69-B34233116D02}"/>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A581-0A95-475C-949D-580799BFD02C}">
  <dimension ref="A1:F116"/>
  <sheetViews>
    <sheetView workbookViewId="0">
      <selection activeCell="B88" sqref="B88"/>
    </sheetView>
  </sheetViews>
  <sheetFormatPr defaultRowHeight="15" x14ac:dyDescent="0.25"/>
  <cols>
    <col min="1" max="1" width="2.7109375" customWidth="1"/>
    <col min="2" max="2" width="56" customWidth="1"/>
    <col min="3" max="3" width="31.7109375" style="8" customWidth="1"/>
    <col min="4" max="4" width="72.7109375" customWidth="1"/>
    <col min="5" max="5" width="35.28515625" style="6" customWidth="1"/>
    <col min="6" max="6" width="2.7109375" customWidth="1"/>
  </cols>
  <sheetData>
    <row r="1" spans="1:6" ht="15" customHeight="1" x14ac:dyDescent="0.25">
      <c r="A1" s="1"/>
      <c r="B1" s="1"/>
      <c r="C1" s="7"/>
      <c r="D1" s="1"/>
      <c r="E1" s="5"/>
      <c r="F1" s="1"/>
    </row>
    <row r="2" spans="1:6" ht="46.5" x14ac:dyDescent="0.7">
      <c r="A2" s="1"/>
      <c r="B2" s="41" t="s">
        <v>38</v>
      </c>
      <c r="C2" s="42"/>
      <c r="D2" s="42"/>
      <c r="E2" s="42"/>
      <c r="F2" s="1"/>
    </row>
    <row r="3" spans="1:6" ht="15" customHeight="1" x14ac:dyDescent="0.25">
      <c r="A3" s="1"/>
      <c r="B3" s="1"/>
      <c r="C3" s="7"/>
      <c r="D3" s="1"/>
      <c r="E3" s="5"/>
      <c r="F3" s="1"/>
    </row>
    <row r="4" spans="1:6" ht="30.6" customHeight="1" x14ac:dyDescent="0.25">
      <c r="A4" s="1"/>
      <c r="B4" s="43" t="s">
        <v>174</v>
      </c>
      <c r="C4" s="43"/>
      <c r="D4" s="43"/>
      <c r="E4" s="43"/>
      <c r="F4" s="1"/>
    </row>
    <row r="5" spans="1:6" ht="15" customHeight="1" x14ac:dyDescent="0.25">
      <c r="A5" s="1"/>
      <c r="B5" s="1"/>
      <c r="C5" s="7"/>
      <c r="D5" s="1"/>
      <c r="E5" s="5"/>
      <c r="F5" s="1"/>
    </row>
    <row r="6" spans="1:6" ht="29.45" customHeight="1" x14ac:dyDescent="0.35">
      <c r="A6" s="1"/>
      <c r="B6" s="2" t="s">
        <v>13</v>
      </c>
      <c r="C6" s="3" t="s">
        <v>0</v>
      </c>
      <c r="D6" s="3" t="s">
        <v>1</v>
      </c>
      <c r="E6" s="4" t="s">
        <v>2</v>
      </c>
      <c r="F6" s="1"/>
    </row>
    <row r="7" spans="1:6" ht="15.75" thickBot="1" x14ac:dyDescent="0.3">
      <c r="A7" s="1"/>
      <c r="B7" s="1"/>
      <c r="C7" s="7"/>
      <c r="D7" s="1"/>
      <c r="E7" s="5"/>
      <c r="F7" s="1"/>
    </row>
    <row r="8" spans="1:6" ht="15.75" thickBot="1" x14ac:dyDescent="0.3">
      <c r="A8" s="1"/>
      <c r="B8" s="12" t="s">
        <v>159</v>
      </c>
      <c r="C8" s="9">
        <v>500</v>
      </c>
      <c r="D8" s="14" t="s">
        <v>118</v>
      </c>
      <c r="E8" s="11" t="s">
        <v>116</v>
      </c>
      <c r="F8" s="1"/>
    </row>
    <row r="9" spans="1:6" ht="15.75" thickBot="1" x14ac:dyDescent="0.3">
      <c r="A9" s="1"/>
      <c r="B9" s="12" t="s">
        <v>117</v>
      </c>
      <c r="C9" s="9">
        <v>500</v>
      </c>
      <c r="D9" s="14" t="s">
        <v>118</v>
      </c>
      <c r="E9" s="11" t="s">
        <v>116</v>
      </c>
      <c r="F9" s="1"/>
    </row>
    <row r="10" spans="1:6" ht="31.15" customHeight="1" thickBot="1" x14ac:dyDescent="0.3">
      <c r="A10" s="1"/>
      <c r="B10" s="12" t="s">
        <v>156</v>
      </c>
      <c r="C10" s="9">
        <v>1000</v>
      </c>
      <c r="D10" s="14" t="s">
        <v>118</v>
      </c>
      <c r="E10" s="44" t="s">
        <v>120</v>
      </c>
      <c r="F10" s="1"/>
    </row>
    <row r="11" spans="1:6" ht="15.75" thickBot="1" x14ac:dyDescent="0.3">
      <c r="A11" s="1"/>
      <c r="B11" s="12" t="s">
        <v>146</v>
      </c>
      <c r="C11" s="9">
        <v>25000</v>
      </c>
      <c r="D11" s="14" t="s">
        <v>118</v>
      </c>
      <c r="E11" s="11" t="s">
        <v>145</v>
      </c>
      <c r="F11" s="1"/>
    </row>
    <row r="12" spans="1:6" ht="15.75" thickBot="1" x14ac:dyDescent="0.3">
      <c r="A12" s="1"/>
      <c r="B12" s="12" t="s">
        <v>76</v>
      </c>
      <c r="C12" s="9">
        <v>500</v>
      </c>
      <c r="D12" s="14" t="s">
        <v>77</v>
      </c>
      <c r="E12" s="44" t="s">
        <v>177</v>
      </c>
      <c r="F12" s="1"/>
    </row>
    <row r="13" spans="1:6" ht="15.75" thickBot="1" x14ac:dyDescent="0.3">
      <c r="A13" s="1"/>
      <c r="B13" s="12" t="s">
        <v>148</v>
      </c>
      <c r="C13" s="9">
        <v>1000</v>
      </c>
      <c r="D13" s="14" t="s">
        <v>118</v>
      </c>
      <c r="E13" s="11" t="s">
        <v>145</v>
      </c>
      <c r="F13" s="1"/>
    </row>
    <row r="14" spans="1:6" ht="15.75" thickBot="1" x14ac:dyDescent="0.3">
      <c r="A14" s="1"/>
      <c r="B14" s="12" t="s">
        <v>147</v>
      </c>
      <c r="C14" s="9">
        <v>10000</v>
      </c>
      <c r="D14" s="14" t="s">
        <v>118</v>
      </c>
      <c r="E14" s="11" t="s">
        <v>145</v>
      </c>
      <c r="F14" s="1"/>
    </row>
    <row r="15" spans="1:6" ht="15.75" thickBot="1" x14ac:dyDescent="0.3">
      <c r="A15" s="1"/>
      <c r="B15" s="12" t="s">
        <v>157</v>
      </c>
      <c r="C15" s="9">
        <v>1989</v>
      </c>
      <c r="D15" s="14" t="s">
        <v>118</v>
      </c>
      <c r="E15" s="11" t="s">
        <v>145</v>
      </c>
      <c r="F15" s="1"/>
    </row>
    <row r="16" spans="1:6" ht="15.75" thickBot="1" x14ac:dyDescent="0.3">
      <c r="A16" s="1"/>
      <c r="B16" s="12" t="s">
        <v>149</v>
      </c>
      <c r="C16" s="9">
        <v>2000</v>
      </c>
      <c r="D16" s="14" t="s">
        <v>118</v>
      </c>
      <c r="E16" s="11" t="s">
        <v>145</v>
      </c>
      <c r="F16" s="1"/>
    </row>
    <row r="17" spans="1:6" ht="15.75" thickBot="1" x14ac:dyDescent="0.3">
      <c r="A17" s="1"/>
      <c r="B17" s="12" t="s">
        <v>150</v>
      </c>
      <c r="C17" s="9">
        <v>3000</v>
      </c>
      <c r="D17" s="14" t="s">
        <v>118</v>
      </c>
      <c r="E17" s="11" t="s">
        <v>145</v>
      </c>
      <c r="F17" s="1"/>
    </row>
    <row r="18" spans="1:6" ht="15.75" thickBot="1" x14ac:dyDescent="0.3">
      <c r="A18" s="1"/>
      <c r="B18" s="12" t="s">
        <v>151</v>
      </c>
      <c r="C18" s="9">
        <v>4000</v>
      </c>
      <c r="D18" s="14" t="s">
        <v>118</v>
      </c>
      <c r="E18" s="11" t="s">
        <v>145</v>
      </c>
      <c r="F18" s="1"/>
    </row>
    <row r="19" spans="1:6" ht="15.75" thickBot="1" x14ac:dyDescent="0.3">
      <c r="A19" s="1"/>
      <c r="B19" s="12" t="s">
        <v>144</v>
      </c>
      <c r="C19" s="9">
        <v>5000</v>
      </c>
      <c r="D19" s="14" t="s">
        <v>118</v>
      </c>
      <c r="E19" s="11" t="s">
        <v>145</v>
      </c>
      <c r="F19" s="1"/>
    </row>
    <row r="20" spans="1:6" ht="15.75" thickBot="1" x14ac:dyDescent="0.3">
      <c r="A20" s="1"/>
      <c r="B20" s="12" t="s">
        <v>237</v>
      </c>
      <c r="C20" s="9">
        <v>10220</v>
      </c>
      <c r="D20" s="14" t="s">
        <v>240</v>
      </c>
      <c r="E20" s="11" t="s">
        <v>214</v>
      </c>
      <c r="F20" s="1"/>
    </row>
    <row r="21" spans="1:6" ht="30" thickBot="1" x14ac:dyDescent="0.3">
      <c r="A21" s="1"/>
      <c r="B21" s="12" t="s">
        <v>291</v>
      </c>
      <c r="C21" s="9">
        <v>888</v>
      </c>
      <c r="D21" s="14" t="s">
        <v>292</v>
      </c>
      <c r="E21" s="11" t="s">
        <v>223</v>
      </c>
      <c r="F21" s="1"/>
    </row>
    <row r="22" spans="1:6" ht="15.75" thickBot="1" x14ac:dyDescent="0.3">
      <c r="A22" s="1"/>
      <c r="B22" s="12" t="s">
        <v>78</v>
      </c>
      <c r="C22" s="9">
        <v>1000</v>
      </c>
      <c r="D22" s="14" t="s">
        <v>3</v>
      </c>
      <c r="E22" s="44" t="s">
        <v>178</v>
      </c>
      <c r="F22" s="1"/>
    </row>
    <row r="23" spans="1:6" ht="15.75" thickBot="1" x14ac:dyDescent="0.3">
      <c r="A23" s="1"/>
      <c r="B23" s="12" t="s">
        <v>45</v>
      </c>
      <c r="C23" s="9">
        <v>1000</v>
      </c>
      <c r="D23" s="14" t="s">
        <v>91</v>
      </c>
      <c r="E23" s="44" t="s">
        <v>64</v>
      </c>
      <c r="F23" s="1"/>
    </row>
    <row r="24" spans="1:6" ht="30" thickBot="1" x14ac:dyDescent="0.3">
      <c r="A24" s="1"/>
      <c r="B24" s="12" t="s">
        <v>106</v>
      </c>
      <c r="C24" s="9" t="s">
        <v>42</v>
      </c>
      <c r="D24" s="14" t="s">
        <v>122</v>
      </c>
      <c r="E24" s="36" t="s">
        <v>79</v>
      </c>
      <c r="F24" s="1"/>
    </row>
    <row r="25" spans="1:6" ht="15.75" thickBot="1" x14ac:dyDescent="0.3">
      <c r="A25" s="1"/>
      <c r="B25" s="12" t="s">
        <v>60</v>
      </c>
      <c r="C25" s="9">
        <v>1000</v>
      </c>
      <c r="D25" s="14" t="s">
        <v>162</v>
      </c>
      <c r="E25" s="11" t="s">
        <v>107</v>
      </c>
      <c r="F25" s="1"/>
    </row>
    <row r="26" spans="1:6" ht="15.75" thickBot="1" x14ac:dyDescent="0.3">
      <c r="A26" s="1"/>
      <c r="B26" s="12" t="s">
        <v>293</v>
      </c>
      <c r="C26" s="9">
        <v>1000</v>
      </c>
      <c r="D26" s="14" t="s">
        <v>294</v>
      </c>
      <c r="E26" s="11" t="s">
        <v>129</v>
      </c>
      <c r="F26" s="1"/>
    </row>
    <row r="27" spans="1:6" ht="15.75" thickBot="1" x14ac:dyDescent="0.3">
      <c r="A27" s="1"/>
      <c r="B27" s="12" t="s">
        <v>221</v>
      </c>
      <c r="C27" s="9">
        <v>5000</v>
      </c>
      <c r="D27" s="14" t="s">
        <v>222</v>
      </c>
      <c r="E27" s="11" t="s">
        <v>223</v>
      </c>
      <c r="F27" s="1"/>
    </row>
    <row r="28" spans="1:6" ht="15.75" thickBot="1" x14ac:dyDescent="0.3">
      <c r="A28" s="1"/>
      <c r="B28" s="12" t="s">
        <v>11</v>
      </c>
      <c r="C28" s="10" t="s">
        <v>12</v>
      </c>
      <c r="D28" s="15" t="s">
        <v>172</v>
      </c>
      <c r="E28" s="11" t="s">
        <v>105</v>
      </c>
      <c r="F28" s="1"/>
    </row>
    <row r="29" spans="1:6" ht="30" thickBot="1" x14ac:dyDescent="0.3">
      <c r="A29" s="1"/>
      <c r="B29" s="12" t="s">
        <v>87</v>
      </c>
      <c r="C29" s="9">
        <v>500</v>
      </c>
      <c r="D29" s="14" t="s">
        <v>88</v>
      </c>
      <c r="E29" s="44" t="s">
        <v>179</v>
      </c>
      <c r="F29" s="1"/>
    </row>
    <row r="30" spans="1:6" ht="15.75" thickBot="1" x14ac:dyDescent="0.3">
      <c r="A30" s="1"/>
      <c r="B30" s="12" t="s">
        <v>210</v>
      </c>
      <c r="C30" s="9">
        <v>1000</v>
      </c>
      <c r="D30" s="14" t="s">
        <v>211</v>
      </c>
      <c r="E30" s="11" t="s">
        <v>177</v>
      </c>
      <c r="F30" s="1"/>
    </row>
    <row r="31" spans="1:6" ht="15.75" thickBot="1" x14ac:dyDescent="0.3">
      <c r="A31" s="1"/>
      <c r="B31" s="12" t="s">
        <v>283</v>
      </c>
      <c r="C31" s="9">
        <v>1000</v>
      </c>
      <c r="D31" s="14" t="s">
        <v>284</v>
      </c>
      <c r="E31" s="11" t="s">
        <v>285</v>
      </c>
      <c r="F31" s="1"/>
    </row>
    <row r="32" spans="1:6" ht="15.75" thickBot="1" x14ac:dyDescent="0.3">
      <c r="A32" s="1"/>
      <c r="B32" s="12" t="s">
        <v>243</v>
      </c>
      <c r="C32" s="9">
        <v>1000</v>
      </c>
      <c r="D32" s="14" t="s">
        <v>244</v>
      </c>
      <c r="E32" s="11" t="s">
        <v>245</v>
      </c>
      <c r="F32" s="1"/>
    </row>
    <row r="33" spans="1:6" ht="30" thickBot="1" x14ac:dyDescent="0.3">
      <c r="A33" s="1"/>
      <c r="B33" s="12" t="s">
        <v>56</v>
      </c>
      <c r="C33" s="9">
        <v>2000</v>
      </c>
      <c r="D33" s="14" t="s">
        <v>170</v>
      </c>
      <c r="E33" s="36" t="s">
        <v>109</v>
      </c>
      <c r="F33" s="1"/>
    </row>
    <row r="34" spans="1:6" ht="30" thickBot="1" x14ac:dyDescent="0.3">
      <c r="A34" s="1"/>
      <c r="B34" s="12" t="s">
        <v>218</v>
      </c>
      <c r="C34" s="9">
        <v>5000</v>
      </c>
      <c r="D34" s="14" t="s">
        <v>219</v>
      </c>
      <c r="E34" s="11" t="s">
        <v>220</v>
      </c>
      <c r="F34" s="1"/>
    </row>
    <row r="35" spans="1:6" ht="15.75" thickBot="1" x14ac:dyDescent="0.3">
      <c r="A35" s="1"/>
      <c r="B35" s="12" t="s">
        <v>112</v>
      </c>
      <c r="C35" s="9">
        <v>1000</v>
      </c>
      <c r="D35" s="14" t="s">
        <v>113</v>
      </c>
      <c r="E35" s="11" t="s">
        <v>114</v>
      </c>
      <c r="F35" s="1"/>
    </row>
    <row r="36" spans="1:6" ht="15.75" thickBot="1" x14ac:dyDescent="0.3">
      <c r="A36" s="1"/>
      <c r="B36" s="12" t="s">
        <v>111</v>
      </c>
      <c r="C36" s="9">
        <v>1000</v>
      </c>
      <c r="D36" s="14" t="s">
        <v>3</v>
      </c>
      <c r="E36" s="11" t="s">
        <v>110</v>
      </c>
      <c r="F36" s="1"/>
    </row>
    <row r="37" spans="1:6" ht="15.75" thickBot="1" x14ac:dyDescent="0.3">
      <c r="A37" s="1"/>
      <c r="B37" s="12" t="s">
        <v>95</v>
      </c>
      <c r="C37" s="9">
        <v>1000</v>
      </c>
      <c r="D37" s="14" t="s">
        <v>125</v>
      </c>
      <c r="E37" s="44" t="s">
        <v>180</v>
      </c>
      <c r="F37" s="1"/>
    </row>
    <row r="38" spans="1:6" ht="15.75" thickBot="1" x14ac:dyDescent="0.3">
      <c r="A38" s="1"/>
      <c r="B38" s="12" t="s">
        <v>271</v>
      </c>
      <c r="C38" s="9">
        <v>500</v>
      </c>
      <c r="D38" s="14" t="s">
        <v>272</v>
      </c>
      <c r="E38" s="11" t="s">
        <v>231</v>
      </c>
      <c r="F38" s="1"/>
    </row>
    <row r="39" spans="1:6" ht="15.75" thickBot="1" x14ac:dyDescent="0.3">
      <c r="A39" s="1"/>
      <c r="B39" s="12" t="s">
        <v>158</v>
      </c>
      <c r="C39" s="9">
        <v>500</v>
      </c>
      <c r="D39" s="14" t="s">
        <v>118</v>
      </c>
      <c r="E39" s="11" t="s">
        <v>145</v>
      </c>
      <c r="F39" s="1"/>
    </row>
    <row r="40" spans="1:6" ht="30" thickBot="1" x14ac:dyDescent="0.3">
      <c r="A40" s="1"/>
      <c r="B40" s="12" t="s">
        <v>255</v>
      </c>
      <c r="C40" s="9" t="s">
        <v>256</v>
      </c>
      <c r="D40" s="14" t="s">
        <v>257</v>
      </c>
      <c r="E40" s="11" t="s">
        <v>185</v>
      </c>
      <c r="F40" s="1"/>
    </row>
    <row r="41" spans="1:6" ht="30" thickBot="1" x14ac:dyDescent="0.3">
      <c r="A41" s="1"/>
      <c r="B41" s="12" t="s">
        <v>6</v>
      </c>
      <c r="C41" s="9">
        <v>500</v>
      </c>
      <c r="D41" s="14" t="s">
        <v>8</v>
      </c>
      <c r="E41" s="11" t="s">
        <v>7</v>
      </c>
      <c r="F41" s="1"/>
    </row>
    <row r="42" spans="1:6" ht="15.75" thickBot="1" x14ac:dyDescent="0.3">
      <c r="A42" s="1"/>
      <c r="B42" s="12" t="s">
        <v>288</v>
      </c>
      <c r="C42" s="9">
        <v>1000</v>
      </c>
      <c r="D42" s="14" t="s">
        <v>289</v>
      </c>
      <c r="E42" s="11" t="s">
        <v>290</v>
      </c>
      <c r="F42" s="1"/>
    </row>
    <row r="43" spans="1:6" ht="44.25" thickBot="1" x14ac:dyDescent="0.3">
      <c r="A43" s="1"/>
      <c r="B43" s="34" t="s">
        <v>16</v>
      </c>
      <c r="C43" s="9">
        <v>2500</v>
      </c>
      <c r="D43" s="14" t="s">
        <v>17</v>
      </c>
      <c r="E43" s="11" t="s">
        <v>62</v>
      </c>
      <c r="F43" s="1"/>
    </row>
    <row r="44" spans="1:6" ht="15.75" thickBot="1" x14ac:dyDescent="0.3">
      <c r="A44" s="1"/>
      <c r="B44" s="12" t="s">
        <v>66</v>
      </c>
      <c r="C44" s="9" t="s">
        <v>67</v>
      </c>
      <c r="D44" s="14" t="s">
        <v>68</v>
      </c>
      <c r="E44" s="11" t="s">
        <v>108</v>
      </c>
      <c r="F44" s="1"/>
    </row>
    <row r="45" spans="1:6" ht="30" thickBot="1" x14ac:dyDescent="0.3">
      <c r="A45" s="1"/>
      <c r="B45" s="12" t="s">
        <v>137</v>
      </c>
      <c r="C45" s="9" t="s">
        <v>138</v>
      </c>
      <c r="D45" s="14" t="s">
        <v>139</v>
      </c>
      <c r="E45" s="11" t="s">
        <v>140</v>
      </c>
      <c r="F45" s="1"/>
    </row>
    <row r="46" spans="1:6" ht="15.75" thickBot="1" x14ac:dyDescent="0.3">
      <c r="A46" s="1"/>
      <c r="B46" s="12" t="s">
        <v>310</v>
      </c>
      <c r="C46" s="9">
        <v>1000</v>
      </c>
      <c r="D46" s="14" t="s">
        <v>311</v>
      </c>
      <c r="E46" s="11" t="s">
        <v>312</v>
      </c>
      <c r="F46" s="1"/>
    </row>
    <row r="47" spans="1:6" ht="15.75" thickBot="1" x14ac:dyDescent="0.3">
      <c r="A47" s="1"/>
      <c r="B47" s="12" t="s">
        <v>227</v>
      </c>
      <c r="C47" s="9">
        <v>500</v>
      </c>
      <c r="D47" s="14" t="s">
        <v>118</v>
      </c>
      <c r="E47" s="11" t="s">
        <v>228</v>
      </c>
      <c r="F47" s="1"/>
    </row>
    <row r="48" spans="1:6" ht="15.75" thickBot="1" x14ac:dyDescent="0.3">
      <c r="A48" s="1"/>
      <c r="B48" s="12" t="s">
        <v>135</v>
      </c>
      <c r="C48" s="9">
        <v>1500</v>
      </c>
      <c r="D48" s="14" t="s">
        <v>136</v>
      </c>
      <c r="E48" s="44" t="s">
        <v>181</v>
      </c>
      <c r="F48" s="1"/>
    </row>
    <row r="49" spans="1:6" ht="15.75" thickBot="1" x14ac:dyDescent="0.3">
      <c r="A49" s="1"/>
      <c r="B49" s="12" t="s">
        <v>246</v>
      </c>
      <c r="C49" s="9">
        <v>1000</v>
      </c>
      <c r="D49" s="14" t="s">
        <v>247</v>
      </c>
      <c r="E49" s="11" t="s">
        <v>248</v>
      </c>
      <c r="F49" s="1"/>
    </row>
    <row r="50" spans="1:6" ht="30" thickBot="1" x14ac:dyDescent="0.3">
      <c r="A50" s="1"/>
      <c r="B50" s="12" t="s">
        <v>276</v>
      </c>
      <c r="C50" s="9">
        <v>500</v>
      </c>
      <c r="D50" s="14" t="s">
        <v>277</v>
      </c>
      <c r="E50" s="11" t="s">
        <v>278</v>
      </c>
      <c r="F50" s="1"/>
    </row>
    <row r="51" spans="1:6" ht="58.5" thickBot="1" x14ac:dyDescent="0.3">
      <c r="A51" s="1"/>
      <c r="B51" s="12" t="s">
        <v>69</v>
      </c>
      <c r="C51" s="38" t="s">
        <v>71</v>
      </c>
      <c r="D51" s="14" t="s">
        <v>70</v>
      </c>
      <c r="E51" s="44" t="s">
        <v>182</v>
      </c>
      <c r="F51" s="1"/>
    </row>
    <row r="52" spans="1:6" ht="15.75" thickBot="1" x14ac:dyDescent="0.3">
      <c r="A52" s="1"/>
      <c r="B52" s="12" t="s">
        <v>304</v>
      </c>
      <c r="C52" s="9">
        <v>500</v>
      </c>
      <c r="D52" s="14" t="s">
        <v>305</v>
      </c>
      <c r="E52" s="11" t="s">
        <v>306</v>
      </c>
      <c r="F52" s="1"/>
    </row>
    <row r="53" spans="1:6" ht="15.75" thickBot="1" x14ac:dyDescent="0.3">
      <c r="A53" s="1"/>
      <c r="B53" s="12" t="s">
        <v>268</v>
      </c>
      <c r="C53" s="9">
        <v>500</v>
      </c>
      <c r="D53" s="14" t="s">
        <v>269</v>
      </c>
      <c r="E53" s="11" t="s">
        <v>270</v>
      </c>
      <c r="F53" s="1"/>
    </row>
    <row r="54" spans="1:6" ht="30" thickBot="1" x14ac:dyDescent="0.3">
      <c r="A54" s="1"/>
      <c r="B54" s="12" t="s">
        <v>96</v>
      </c>
      <c r="C54" s="9">
        <v>1000</v>
      </c>
      <c r="D54" s="14" t="s">
        <v>160</v>
      </c>
      <c r="E54" s="44" t="s">
        <v>183</v>
      </c>
      <c r="F54" s="1"/>
    </row>
    <row r="55" spans="1:6" ht="30" thickBot="1" x14ac:dyDescent="0.3">
      <c r="A55" s="1"/>
      <c r="B55" s="12" t="s">
        <v>215</v>
      </c>
      <c r="C55" s="9">
        <v>1000</v>
      </c>
      <c r="D55" s="14" t="s">
        <v>216</v>
      </c>
      <c r="E55" s="11" t="s">
        <v>217</v>
      </c>
      <c r="F55" s="1"/>
    </row>
    <row r="56" spans="1:6" ht="30" thickBot="1" x14ac:dyDescent="0.3">
      <c r="A56" s="1"/>
      <c r="B56" s="12" t="s">
        <v>44</v>
      </c>
      <c r="C56" s="9">
        <v>500</v>
      </c>
      <c r="D56" s="14" t="s">
        <v>92</v>
      </c>
      <c r="E56" s="44" t="s">
        <v>140</v>
      </c>
      <c r="F56" s="1"/>
    </row>
    <row r="57" spans="1:6" ht="15.75" thickBot="1" x14ac:dyDescent="0.3">
      <c r="A57" s="1"/>
      <c r="B57" s="12" t="s">
        <v>299</v>
      </c>
      <c r="C57" s="9">
        <v>500</v>
      </c>
      <c r="D57" s="14" t="s">
        <v>300</v>
      </c>
      <c r="E57" s="11" t="s">
        <v>140</v>
      </c>
      <c r="F57" s="1"/>
    </row>
    <row r="58" spans="1:6" ht="15.75" thickBot="1" x14ac:dyDescent="0.3">
      <c r="A58" s="1"/>
      <c r="B58" s="12" t="s">
        <v>93</v>
      </c>
      <c r="C58" s="9">
        <v>500</v>
      </c>
      <c r="D58" s="14" t="s">
        <v>90</v>
      </c>
      <c r="E58" s="44" t="s">
        <v>184</v>
      </c>
      <c r="F58" s="1"/>
    </row>
    <row r="59" spans="1:6" ht="30" thickBot="1" x14ac:dyDescent="0.3">
      <c r="A59" s="1"/>
      <c r="B59" s="12" t="s">
        <v>313</v>
      </c>
      <c r="C59" s="9">
        <v>1000</v>
      </c>
      <c r="D59" s="14" t="s">
        <v>314</v>
      </c>
      <c r="E59" s="11" t="s">
        <v>248</v>
      </c>
      <c r="F59" s="1"/>
    </row>
    <row r="60" spans="1:6" ht="15.75" thickBot="1" x14ac:dyDescent="0.3">
      <c r="A60" s="1"/>
      <c r="B60" s="34" t="s">
        <v>261</v>
      </c>
      <c r="C60" s="9">
        <v>500</v>
      </c>
      <c r="D60" s="14" t="s">
        <v>262</v>
      </c>
      <c r="E60" s="11" t="s">
        <v>217</v>
      </c>
      <c r="F60" s="1"/>
    </row>
    <row r="61" spans="1:6" ht="30" thickBot="1" x14ac:dyDescent="0.3">
      <c r="A61" s="1"/>
      <c r="B61" s="12" t="s">
        <v>238</v>
      </c>
      <c r="C61" s="9">
        <v>3691</v>
      </c>
      <c r="D61" s="14" t="s">
        <v>239</v>
      </c>
      <c r="E61" s="11" t="s">
        <v>226</v>
      </c>
      <c r="F61" s="1"/>
    </row>
    <row r="62" spans="1:6" ht="15.75" thickBot="1" x14ac:dyDescent="0.3">
      <c r="A62" s="1"/>
      <c r="B62" s="12" t="s">
        <v>102</v>
      </c>
      <c r="C62" s="9">
        <v>1000</v>
      </c>
      <c r="D62" s="14" t="s">
        <v>3</v>
      </c>
      <c r="E62" s="11" t="s">
        <v>103</v>
      </c>
      <c r="F62" s="1"/>
    </row>
    <row r="63" spans="1:6" ht="15.75" thickBot="1" x14ac:dyDescent="0.3">
      <c r="A63" s="1"/>
      <c r="B63" s="12" t="s">
        <v>229</v>
      </c>
      <c r="C63" s="9">
        <v>520</v>
      </c>
      <c r="D63" s="14" t="s">
        <v>82</v>
      </c>
      <c r="E63" s="11" t="s">
        <v>230</v>
      </c>
      <c r="F63" s="1"/>
    </row>
    <row r="64" spans="1:6" ht="30" thickBot="1" x14ac:dyDescent="0.3">
      <c r="A64" s="1"/>
      <c r="B64" s="12" t="s">
        <v>205</v>
      </c>
      <c r="C64" s="9">
        <v>500</v>
      </c>
      <c r="D64" s="14" t="s">
        <v>206</v>
      </c>
      <c r="E64" s="11" t="s">
        <v>207</v>
      </c>
      <c r="F64" s="1"/>
    </row>
    <row r="65" spans="1:6" ht="30" thickBot="1" x14ac:dyDescent="0.3">
      <c r="A65" s="1"/>
      <c r="B65" s="12" t="s">
        <v>84</v>
      </c>
      <c r="C65" s="9">
        <v>500</v>
      </c>
      <c r="D65" s="14" t="s">
        <v>163</v>
      </c>
      <c r="E65" s="44" t="s">
        <v>185</v>
      </c>
      <c r="F65" s="1"/>
    </row>
    <row r="66" spans="1:6" ht="15.75" thickBot="1" x14ac:dyDescent="0.3">
      <c r="A66" s="1"/>
      <c r="B66" s="12" t="s">
        <v>297</v>
      </c>
      <c r="C66" s="9">
        <v>1500</v>
      </c>
      <c r="D66" s="14" t="s">
        <v>298</v>
      </c>
      <c r="E66" s="11" t="s">
        <v>226</v>
      </c>
      <c r="F66" s="1"/>
    </row>
    <row r="67" spans="1:6" ht="15.75" thickBot="1" x14ac:dyDescent="0.3">
      <c r="A67" s="1"/>
      <c r="B67" s="12" t="s">
        <v>273</v>
      </c>
      <c r="C67" s="9">
        <v>1000</v>
      </c>
      <c r="D67" s="14" t="s">
        <v>274</v>
      </c>
      <c r="E67" s="11" t="s">
        <v>275</v>
      </c>
      <c r="F67" s="1"/>
    </row>
    <row r="68" spans="1:6" ht="15.75" thickBot="1" x14ac:dyDescent="0.3">
      <c r="A68" s="1"/>
      <c r="B68" s="12" t="s">
        <v>252</v>
      </c>
      <c r="C68" s="9">
        <v>500</v>
      </c>
      <c r="D68" s="14" t="s">
        <v>253</v>
      </c>
      <c r="E68" s="11" t="s">
        <v>254</v>
      </c>
      <c r="F68" s="1"/>
    </row>
    <row r="69" spans="1:6" ht="30" thickBot="1" x14ac:dyDescent="0.3">
      <c r="A69" s="1"/>
      <c r="B69" s="12" t="s">
        <v>80</v>
      </c>
      <c r="C69" s="9">
        <v>1000</v>
      </c>
      <c r="D69" s="14" t="s">
        <v>124</v>
      </c>
      <c r="E69" s="44" t="s">
        <v>186</v>
      </c>
      <c r="F69" s="1"/>
    </row>
    <row r="70" spans="1:6" ht="15.75" thickBot="1" x14ac:dyDescent="0.3">
      <c r="A70" s="1"/>
      <c r="B70" s="12" t="s">
        <v>152</v>
      </c>
      <c r="C70" s="9">
        <v>1500</v>
      </c>
      <c r="D70" s="14" t="s">
        <v>153</v>
      </c>
      <c r="E70" s="11" t="s">
        <v>154</v>
      </c>
      <c r="F70" s="1"/>
    </row>
    <row r="71" spans="1:6" ht="15.75" thickBot="1" x14ac:dyDescent="0.3">
      <c r="A71" s="1"/>
      <c r="B71" s="12" t="s">
        <v>258</v>
      </c>
      <c r="C71" s="9">
        <v>1000</v>
      </c>
      <c r="D71" s="14" t="s">
        <v>259</v>
      </c>
      <c r="E71" s="11" t="s">
        <v>260</v>
      </c>
      <c r="F71" s="1"/>
    </row>
    <row r="72" spans="1:6" ht="15.75" thickBot="1" x14ac:dyDescent="0.3">
      <c r="A72" s="1"/>
      <c r="B72" s="12" t="s">
        <v>295</v>
      </c>
      <c r="C72" s="9">
        <v>6575</v>
      </c>
      <c r="D72" s="14" t="s">
        <v>296</v>
      </c>
      <c r="E72" s="11" t="s">
        <v>226</v>
      </c>
      <c r="F72" s="1"/>
    </row>
    <row r="73" spans="1:6" ht="15.75" thickBot="1" x14ac:dyDescent="0.3">
      <c r="A73" s="1"/>
      <c r="B73" s="12" t="s">
        <v>307</v>
      </c>
      <c r="C73" s="9">
        <v>500</v>
      </c>
      <c r="D73" s="14" t="s">
        <v>308</v>
      </c>
      <c r="E73" s="11" t="s">
        <v>309</v>
      </c>
      <c r="F73" s="1"/>
    </row>
    <row r="74" spans="1:6" ht="30" thickBot="1" x14ac:dyDescent="0.3">
      <c r="A74" s="1"/>
      <c r="B74" s="12" t="s">
        <v>208</v>
      </c>
      <c r="C74" s="9">
        <v>500</v>
      </c>
      <c r="D74" s="14" t="s">
        <v>209</v>
      </c>
      <c r="E74" s="11" t="s">
        <v>207</v>
      </c>
      <c r="F74" s="1"/>
    </row>
    <row r="75" spans="1:6" ht="15.75" thickBot="1" x14ac:dyDescent="0.3">
      <c r="A75" s="1"/>
      <c r="B75" s="12" t="s">
        <v>119</v>
      </c>
      <c r="C75" s="9">
        <v>5000</v>
      </c>
      <c r="D75" s="14" t="s">
        <v>127</v>
      </c>
      <c r="E75" s="11" t="s">
        <v>120</v>
      </c>
      <c r="F75" s="1"/>
    </row>
    <row r="76" spans="1:6" ht="15.75" thickBot="1" x14ac:dyDescent="0.3">
      <c r="A76" s="1"/>
      <c r="B76" s="12" t="s">
        <v>212</v>
      </c>
      <c r="C76" s="9">
        <v>1000</v>
      </c>
      <c r="D76" s="14" t="s">
        <v>213</v>
      </c>
      <c r="E76" s="11" t="s">
        <v>214</v>
      </c>
      <c r="F76" s="1"/>
    </row>
    <row r="77" spans="1:6" ht="15.75" thickBot="1" x14ac:dyDescent="0.3">
      <c r="A77" s="1"/>
      <c r="B77" s="12" t="s">
        <v>235</v>
      </c>
      <c r="C77" s="9">
        <v>1000</v>
      </c>
      <c r="D77" s="14" t="s">
        <v>236</v>
      </c>
      <c r="E77" s="11" t="s">
        <v>140</v>
      </c>
      <c r="F77" s="1"/>
    </row>
    <row r="78" spans="1:6" ht="30" thickBot="1" x14ac:dyDescent="0.3">
      <c r="A78" s="1"/>
      <c r="B78" s="12" t="s">
        <v>249</v>
      </c>
      <c r="C78" s="9">
        <v>1000</v>
      </c>
      <c r="D78" s="14" t="s">
        <v>250</v>
      </c>
      <c r="E78" s="11" t="s">
        <v>251</v>
      </c>
      <c r="F78" s="1"/>
    </row>
    <row r="79" spans="1:6" ht="30" thickBot="1" x14ac:dyDescent="0.3">
      <c r="A79" s="1"/>
      <c r="B79" s="12" t="s">
        <v>241</v>
      </c>
      <c r="C79" s="9">
        <v>525</v>
      </c>
      <c r="D79" s="14" t="s">
        <v>242</v>
      </c>
      <c r="E79" s="11" t="s">
        <v>231</v>
      </c>
      <c r="F79" s="1"/>
    </row>
    <row r="80" spans="1:6" ht="15.75" thickBot="1" x14ac:dyDescent="0.3">
      <c r="A80" s="1"/>
      <c r="B80" s="12" t="s">
        <v>128</v>
      </c>
      <c r="C80" s="9">
        <v>1000</v>
      </c>
      <c r="D80" s="14" t="s">
        <v>90</v>
      </c>
      <c r="E80" s="11" t="s">
        <v>129</v>
      </c>
      <c r="F80" s="1"/>
    </row>
    <row r="81" spans="1:6" ht="30" thickBot="1" x14ac:dyDescent="0.3">
      <c r="A81" s="1"/>
      <c r="B81" s="12" t="s">
        <v>5</v>
      </c>
      <c r="C81" s="9">
        <v>4000</v>
      </c>
      <c r="D81" s="14" t="s">
        <v>164</v>
      </c>
      <c r="E81" s="44" t="s">
        <v>187</v>
      </c>
      <c r="F81" s="1"/>
    </row>
    <row r="82" spans="1:6" ht="30" thickBot="1" x14ac:dyDescent="0.3">
      <c r="A82" s="1"/>
      <c r="B82" s="16" t="s">
        <v>24</v>
      </c>
      <c r="C82" s="9">
        <v>5000</v>
      </c>
      <c r="D82" s="14" t="s">
        <v>161</v>
      </c>
      <c r="E82" s="36" t="s">
        <v>121</v>
      </c>
      <c r="F82" s="1"/>
    </row>
    <row r="83" spans="1:6" ht="44.25" thickBot="1" x14ac:dyDescent="0.3">
      <c r="A83" s="1"/>
      <c r="B83" s="12" t="s">
        <v>100</v>
      </c>
      <c r="C83" s="9">
        <v>3500</v>
      </c>
      <c r="D83" s="14" t="s">
        <v>101</v>
      </c>
      <c r="E83" s="44" t="s">
        <v>188</v>
      </c>
      <c r="F83" s="1"/>
    </row>
    <row r="84" spans="1:6" ht="30" thickBot="1" x14ac:dyDescent="0.3">
      <c r="A84" s="1"/>
      <c r="B84" s="12" t="s">
        <v>85</v>
      </c>
      <c r="C84" s="9">
        <v>500</v>
      </c>
      <c r="D84" s="14" t="s">
        <v>86</v>
      </c>
      <c r="E84" s="44" t="s">
        <v>189</v>
      </c>
      <c r="F84" s="1"/>
    </row>
    <row r="85" spans="1:6" ht="30" thickBot="1" x14ac:dyDescent="0.3">
      <c r="A85" s="1"/>
      <c r="B85" s="12" t="s">
        <v>286</v>
      </c>
      <c r="C85" s="9">
        <v>1000</v>
      </c>
      <c r="D85" s="14" t="s">
        <v>287</v>
      </c>
      <c r="E85" s="11" t="s">
        <v>177</v>
      </c>
      <c r="F85" s="1"/>
    </row>
    <row r="86" spans="1:6" ht="30" thickBot="1" x14ac:dyDescent="0.3">
      <c r="A86" s="1"/>
      <c r="B86" s="12" t="s">
        <v>15</v>
      </c>
      <c r="C86" s="10" t="s">
        <v>14</v>
      </c>
      <c r="D86" s="14" t="s">
        <v>165</v>
      </c>
      <c r="E86" s="44" t="s">
        <v>145</v>
      </c>
      <c r="F86" s="1"/>
    </row>
    <row r="87" spans="1:6" ht="15.75" thickBot="1" x14ac:dyDescent="0.3">
      <c r="A87" s="1"/>
      <c r="B87" s="12" t="s">
        <v>133</v>
      </c>
      <c r="C87" s="9">
        <v>500</v>
      </c>
      <c r="D87" s="14" t="s">
        <v>134</v>
      </c>
      <c r="E87" s="44" t="s">
        <v>190</v>
      </c>
      <c r="F87" s="1"/>
    </row>
    <row r="88" spans="1:6" ht="15.75" thickBot="1" x14ac:dyDescent="0.3">
      <c r="A88" s="1"/>
      <c r="B88" s="12" t="s">
        <v>4</v>
      </c>
      <c r="C88" s="9">
        <v>2000</v>
      </c>
      <c r="D88" s="14" t="s">
        <v>3</v>
      </c>
      <c r="E88" s="11" t="s">
        <v>104</v>
      </c>
      <c r="F88" s="1"/>
    </row>
    <row r="89" spans="1:6" ht="15.75" thickBot="1" x14ac:dyDescent="0.3">
      <c r="A89" s="1"/>
      <c r="B89" s="12" t="s">
        <v>224</v>
      </c>
      <c r="C89" s="9">
        <v>856</v>
      </c>
      <c r="D89" s="14" t="s">
        <v>225</v>
      </c>
      <c r="E89" s="11" t="s">
        <v>226</v>
      </c>
      <c r="F89" s="1"/>
    </row>
    <row r="90" spans="1:6" ht="30" thickBot="1" x14ac:dyDescent="0.3">
      <c r="A90" s="1"/>
      <c r="B90" s="12" t="s">
        <v>280</v>
      </c>
      <c r="C90" s="9">
        <v>600</v>
      </c>
      <c r="D90" s="14" t="s">
        <v>281</v>
      </c>
      <c r="E90" s="11" t="s">
        <v>282</v>
      </c>
      <c r="F90" s="1"/>
    </row>
    <row r="91" spans="1:6" ht="44.25" thickBot="1" x14ac:dyDescent="0.3">
      <c r="A91" s="1"/>
      <c r="B91" s="12" t="s">
        <v>9</v>
      </c>
      <c r="C91" s="10" t="s">
        <v>10</v>
      </c>
      <c r="D91" s="14" t="s">
        <v>166</v>
      </c>
      <c r="E91" s="11" t="s">
        <v>61</v>
      </c>
      <c r="F91" s="1"/>
    </row>
    <row r="92" spans="1:6" ht="44.25" thickBot="1" x14ac:dyDescent="0.3">
      <c r="A92" s="1"/>
      <c r="B92" s="12" t="s">
        <v>19</v>
      </c>
      <c r="C92" s="18" t="s">
        <v>21</v>
      </c>
      <c r="D92" s="14" t="s">
        <v>23</v>
      </c>
      <c r="E92" s="36" t="s">
        <v>63</v>
      </c>
      <c r="F92" s="1"/>
    </row>
    <row r="93" spans="1:6" ht="44.25" thickBot="1" x14ac:dyDescent="0.3">
      <c r="A93" s="1"/>
      <c r="B93" s="45" t="s">
        <v>18</v>
      </c>
      <c r="C93" s="18" t="s">
        <v>20</v>
      </c>
      <c r="D93" s="14" t="s">
        <v>22</v>
      </c>
      <c r="E93" s="36" t="s">
        <v>63</v>
      </c>
      <c r="F93" s="1"/>
    </row>
    <row r="94" spans="1:6" ht="15.75" thickBot="1" x14ac:dyDescent="0.3">
      <c r="A94" s="1"/>
      <c r="B94" s="12" t="s">
        <v>202</v>
      </c>
      <c r="C94" s="9">
        <v>10000</v>
      </c>
      <c r="D94" s="14" t="s">
        <v>203</v>
      </c>
      <c r="E94" s="11" t="s">
        <v>204</v>
      </c>
      <c r="F94" s="1"/>
    </row>
    <row r="95" spans="1:6" ht="30" thickBot="1" x14ac:dyDescent="0.3">
      <c r="A95" s="1"/>
      <c r="B95" s="12" t="s">
        <v>265</v>
      </c>
      <c r="C95" s="9">
        <v>2000</v>
      </c>
      <c r="D95" s="14" t="s">
        <v>266</v>
      </c>
      <c r="E95" s="11" t="s">
        <v>267</v>
      </c>
      <c r="F95" s="1"/>
    </row>
    <row r="96" spans="1:6" ht="15.75" thickBot="1" x14ac:dyDescent="0.3">
      <c r="A96" s="1"/>
      <c r="B96" s="12" t="s">
        <v>97</v>
      </c>
      <c r="C96" s="9">
        <v>1000</v>
      </c>
      <c r="D96" s="14" t="s">
        <v>98</v>
      </c>
      <c r="E96" s="44" t="s">
        <v>187</v>
      </c>
      <c r="F96" s="1"/>
    </row>
    <row r="97" spans="1:6" ht="15.75" thickBot="1" x14ac:dyDescent="0.3">
      <c r="A97" s="1"/>
      <c r="B97" s="12" t="s">
        <v>130</v>
      </c>
      <c r="C97" s="9">
        <v>1200</v>
      </c>
      <c r="D97" s="14" t="s">
        <v>131</v>
      </c>
      <c r="E97" s="11" t="s">
        <v>132</v>
      </c>
      <c r="F97" s="1"/>
    </row>
    <row r="98" spans="1:6" ht="15.75" thickBot="1" x14ac:dyDescent="0.3">
      <c r="A98" s="1"/>
      <c r="B98" s="12" t="s">
        <v>123</v>
      </c>
      <c r="C98" s="9">
        <v>2500</v>
      </c>
      <c r="D98" s="14" t="s">
        <v>3</v>
      </c>
      <c r="E98" s="44" t="s">
        <v>191</v>
      </c>
      <c r="F98" s="1"/>
    </row>
    <row r="99" spans="1:6" ht="15.75" thickBot="1" x14ac:dyDescent="0.3">
      <c r="A99" s="1"/>
      <c r="B99" s="12" t="s">
        <v>175</v>
      </c>
      <c r="C99" s="9">
        <v>1000</v>
      </c>
      <c r="D99" s="14" t="s">
        <v>118</v>
      </c>
      <c r="E99" s="11" t="s">
        <v>176</v>
      </c>
      <c r="F99" s="1"/>
    </row>
    <row r="100" spans="1:6" ht="15.75" thickBot="1" x14ac:dyDescent="0.3">
      <c r="A100" s="1"/>
      <c r="B100" s="12" t="s">
        <v>279</v>
      </c>
      <c r="C100" s="9">
        <v>1000</v>
      </c>
      <c r="D100" s="14" t="s">
        <v>94</v>
      </c>
      <c r="E100" s="11" t="s">
        <v>231</v>
      </c>
      <c r="F100" s="1"/>
    </row>
    <row r="101" spans="1:6" ht="30" thickBot="1" x14ac:dyDescent="0.3">
      <c r="A101" s="1"/>
      <c r="B101" s="12" t="s">
        <v>115</v>
      </c>
      <c r="C101" s="9">
        <v>500</v>
      </c>
      <c r="D101" s="14" t="s">
        <v>126</v>
      </c>
      <c r="E101" s="11" t="s">
        <v>116</v>
      </c>
      <c r="F101" s="1"/>
    </row>
    <row r="102" spans="1:6" ht="15.75" thickBot="1" x14ac:dyDescent="0.3">
      <c r="A102" s="1"/>
      <c r="B102" s="12" t="s">
        <v>75</v>
      </c>
      <c r="C102" s="9">
        <v>2000</v>
      </c>
      <c r="D102" s="14" t="s">
        <v>155</v>
      </c>
      <c r="E102" s="11" t="s">
        <v>192</v>
      </c>
      <c r="F102" s="1"/>
    </row>
    <row r="103" spans="1:6" ht="30" thickBot="1" x14ac:dyDescent="0.3">
      <c r="A103" s="1"/>
      <c r="B103" s="12" t="s">
        <v>99</v>
      </c>
      <c r="C103" s="9">
        <v>1000</v>
      </c>
      <c r="D103" s="14" t="s">
        <v>167</v>
      </c>
      <c r="E103" s="44" t="s">
        <v>193</v>
      </c>
      <c r="F103" s="1"/>
    </row>
    <row r="104" spans="1:6" ht="72.75" thickBot="1" x14ac:dyDescent="0.3">
      <c r="A104" s="1"/>
      <c r="B104" s="12" t="s">
        <v>72</v>
      </c>
      <c r="C104" s="9" t="s">
        <v>73</v>
      </c>
      <c r="D104" s="14" t="s">
        <v>168</v>
      </c>
      <c r="E104" s="44" t="s">
        <v>194</v>
      </c>
      <c r="F104" s="1"/>
    </row>
    <row r="105" spans="1:6" ht="15.75" thickBot="1" x14ac:dyDescent="0.3">
      <c r="A105" s="1"/>
      <c r="B105" s="12" t="s">
        <v>141</v>
      </c>
      <c r="C105" s="9">
        <v>500</v>
      </c>
      <c r="D105" s="14" t="s">
        <v>142</v>
      </c>
      <c r="E105" s="11" t="s">
        <v>103</v>
      </c>
      <c r="F105" s="1"/>
    </row>
    <row r="106" spans="1:6" ht="30" thickBot="1" x14ac:dyDescent="0.3">
      <c r="A106" s="1"/>
      <c r="B106" s="12" t="s">
        <v>59</v>
      </c>
      <c r="C106" s="9">
        <v>1000</v>
      </c>
      <c r="D106" s="14" t="s">
        <v>171</v>
      </c>
      <c r="E106" s="11" t="s">
        <v>107</v>
      </c>
      <c r="F106" s="1"/>
    </row>
    <row r="107" spans="1:6" ht="15.75" thickBot="1" x14ac:dyDescent="0.3">
      <c r="A107" s="1"/>
      <c r="B107" s="12" t="s">
        <v>303</v>
      </c>
      <c r="C107" s="9">
        <v>10000</v>
      </c>
      <c r="D107" s="14" t="s">
        <v>118</v>
      </c>
      <c r="E107" s="11" t="s">
        <v>120</v>
      </c>
      <c r="F107" s="1"/>
    </row>
    <row r="108" spans="1:6" ht="15.75" thickBot="1" x14ac:dyDescent="0.3">
      <c r="A108" s="1"/>
      <c r="B108" s="12" t="s">
        <v>83</v>
      </c>
      <c r="C108" s="9">
        <v>500</v>
      </c>
      <c r="D108" s="14" t="s">
        <v>89</v>
      </c>
      <c r="E108" s="44" t="s">
        <v>186</v>
      </c>
      <c r="F108" s="1"/>
    </row>
    <row r="109" spans="1:6" ht="30" thickBot="1" x14ac:dyDescent="0.3">
      <c r="A109" s="1"/>
      <c r="B109" s="12" t="s">
        <v>74</v>
      </c>
      <c r="C109" s="9">
        <v>500</v>
      </c>
      <c r="D109" s="14" t="s">
        <v>169</v>
      </c>
      <c r="E109" s="44" t="s">
        <v>195</v>
      </c>
      <c r="F109" s="1"/>
    </row>
    <row r="110" spans="1:6" ht="30" thickBot="1" x14ac:dyDescent="0.3">
      <c r="A110" s="1"/>
      <c r="B110" s="12" t="s">
        <v>301</v>
      </c>
      <c r="C110" s="9">
        <v>1000</v>
      </c>
      <c r="D110" s="14" t="s">
        <v>302</v>
      </c>
      <c r="E110" s="11" t="s">
        <v>140</v>
      </c>
      <c r="F110" s="1"/>
    </row>
    <row r="111" spans="1:6" ht="30" thickBot="1" x14ac:dyDescent="0.3">
      <c r="A111" s="1"/>
      <c r="B111" s="12" t="s">
        <v>263</v>
      </c>
      <c r="C111" s="9">
        <v>500</v>
      </c>
      <c r="D111" s="14" t="s">
        <v>264</v>
      </c>
      <c r="E111" s="11" t="s">
        <v>185</v>
      </c>
      <c r="F111" s="1"/>
    </row>
    <row r="112" spans="1:6" ht="15.75" thickBot="1" x14ac:dyDescent="0.3">
      <c r="A112" s="1"/>
      <c r="B112" s="12" t="s">
        <v>81</v>
      </c>
      <c r="C112" s="9">
        <v>1000</v>
      </c>
      <c r="D112" s="14" t="s">
        <v>90</v>
      </c>
      <c r="E112" s="44" t="s">
        <v>196</v>
      </c>
      <c r="F112" s="1"/>
    </row>
    <row r="113" spans="1:6" ht="15.75" thickBot="1" x14ac:dyDescent="0.3">
      <c r="A113" s="1"/>
      <c r="B113" s="12" t="s">
        <v>198</v>
      </c>
      <c r="C113" s="9" t="s">
        <v>199</v>
      </c>
      <c r="D113" s="14" t="s">
        <v>200</v>
      </c>
      <c r="E113" s="11" t="s">
        <v>201</v>
      </c>
      <c r="F113" s="1"/>
    </row>
    <row r="114" spans="1:6" ht="15.75" thickBot="1" x14ac:dyDescent="0.3">
      <c r="A114" s="1"/>
      <c r="B114" s="12" t="s">
        <v>143</v>
      </c>
      <c r="C114" s="9">
        <v>1000</v>
      </c>
      <c r="D114" s="14" t="s">
        <v>173</v>
      </c>
      <c r="E114" s="44" t="s">
        <v>197</v>
      </c>
      <c r="F114" s="1"/>
    </row>
    <row r="115" spans="1:6" ht="30" thickBot="1" x14ac:dyDescent="0.3">
      <c r="A115" s="1"/>
      <c r="B115" s="12" t="s">
        <v>232</v>
      </c>
      <c r="C115" s="9">
        <v>1000</v>
      </c>
      <c r="D115" s="14" t="s">
        <v>233</v>
      </c>
      <c r="E115" s="11" t="s">
        <v>234</v>
      </c>
      <c r="F115" s="1"/>
    </row>
    <row r="116" spans="1:6" x14ac:dyDescent="0.25">
      <c r="A116" s="1"/>
      <c r="B116" s="1"/>
      <c r="C116" s="7"/>
      <c r="D116" s="1"/>
      <c r="E116" s="5"/>
      <c r="F116" s="1"/>
    </row>
  </sheetData>
  <sortState xmlns:xlrd2="http://schemas.microsoft.com/office/spreadsheetml/2017/richdata2" ref="B8:E115">
    <sortCondition ref="B8:B115"/>
  </sortState>
  <mergeCells count="2">
    <mergeCell ref="B2:E2"/>
    <mergeCell ref="B4:E4"/>
  </mergeCells>
  <hyperlinks>
    <hyperlink ref="B88" r:id="rId1" xr:uid="{F87C480A-B494-4F4E-83CD-8527987A6910}"/>
    <hyperlink ref="B81" r:id="rId2" location="scholarship-application" xr:uid="{61B184A8-6BDF-489A-8FAE-C9FBFC30CD96}"/>
    <hyperlink ref="B41" r:id="rId3" xr:uid="{C4959235-3D62-439E-9F73-7FD22B570CBF}"/>
    <hyperlink ref="B91" r:id="rId4" xr:uid="{02F09A66-3FEC-4BD7-B9AD-39ECEA613E50}"/>
    <hyperlink ref="B28" r:id="rId5" xr:uid="{186580D9-268C-45CA-8633-60FCC3FAE08A}"/>
    <hyperlink ref="B86" r:id="rId6" display="Emanuele Gianturco Memorial Scholarship" xr:uid="{C41F609C-F36A-4CA1-AAE8-A02D4C75F71B}"/>
    <hyperlink ref="B43" r:id="rId7" xr:uid="{122B19FD-162E-4E7F-877A-6B5B6BC15AE3}"/>
    <hyperlink ref="B93" r:id="rId8" xr:uid="{C2A69BE8-1E48-4B42-9199-8EFA4C69F44B}"/>
    <hyperlink ref="B92" r:id="rId9" xr:uid="{9690D115-ED0A-4F89-B2ED-85963827F405}"/>
    <hyperlink ref="B82" r:id="rId10" xr:uid="{265C6EA3-0B1C-496F-9613-3D20CE9C5110}"/>
    <hyperlink ref="B24" r:id="rId11" display="Addictions.com Fall 2022 Scholarship Contest" xr:uid="{B2598C26-73C2-4DD5-8A98-434199F52868}"/>
    <hyperlink ref="B56" r:id="rId12" xr:uid="{93484A7E-7E23-415B-930F-BF9DDA41B80C}"/>
    <hyperlink ref="B23" r:id="rId13" xr:uid="{7A88B1BE-DEFF-47E0-B223-1C7480A254DC}"/>
    <hyperlink ref="B33" r:id="rId14" xr:uid="{DF444C53-F9D9-4E35-BEB0-2204C64E8E71}"/>
    <hyperlink ref="B106" r:id="rId15" location="scholarship" xr:uid="{4FE836ED-2B02-4334-B51C-12432423D80D}"/>
    <hyperlink ref="B25" r:id="rId16" xr:uid="{39710B05-BD85-421B-B96B-EFC94BD55710}"/>
    <hyperlink ref="B44" r:id="rId17" xr:uid="{910584D7-B0BC-449F-A8AA-07D7278586FA}"/>
    <hyperlink ref="B51" r:id="rId18" xr:uid="{0F964ED7-24CC-4465-8DC9-C001AF8CCD17}"/>
    <hyperlink ref="B104" r:id="rId19" xr:uid="{4AB9B37F-AE49-4C94-BD2A-44EED614C4C6}"/>
    <hyperlink ref="B36" r:id="rId20" display="Blankstyle Scholarship Opportunity #1" xr:uid="{B29A15A6-E7EA-46A7-AF48-C253B038B988}"/>
    <hyperlink ref="B109" r:id="rId21" xr:uid="{7FCE84F2-1C96-4A05-822B-73CFC74F21D0}"/>
    <hyperlink ref="B12" r:id="rId22" xr:uid="{DE4571D3-521F-4CC1-828B-CF241BEA4756}"/>
    <hyperlink ref="B22" r:id="rId23" xr:uid="{4A2F9FF2-5A99-4040-939E-BC6988CF973A}"/>
    <hyperlink ref="B98" r:id="rId24" display="Redifining Victory Scholarship" xr:uid="{CBF09FEA-AAFA-4F9F-9666-6D22E529172E}"/>
    <hyperlink ref="B69" r:id="rId25" xr:uid="{9C6286DE-DB48-4C16-983E-2AC94277713F}"/>
    <hyperlink ref="B112" r:id="rId26" xr:uid="{F4B643F7-A724-4047-9EEC-5E6D18AD33EA}"/>
    <hyperlink ref="B108" r:id="rId27" xr:uid="{92C83260-4927-480D-B0D6-AA61415D4BE9}"/>
    <hyperlink ref="B65" r:id="rId28" xr:uid="{E6685120-219F-430C-A7F5-D727490CBDA5}"/>
    <hyperlink ref="B84" r:id="rId29" xr:uid="{F96B5943-76E6-423A-A540-87643B8EC939}"/>
    <hyperlink ref="B58" r:id="rId30" xr:uid="{026FDF1E-0A0E-4753-BE3A-44283CAF639E}"/>
    <hyperlink ref="B37" r:id="rId31" xr:uid="{80575291-F734-44FC-99C5-2148F3BCF290}"/>
    <hyperlink ref="B54" r:id="rId32" xr:uid="{4CFC34E5-D75D-4E09-AE73-D091A4ABB7F0}"/>
    <hyperlink ref="B96" r:id="rId33" xr:uid="{285BFE13-E1F3-4124-A301-1027EA844BA9}"/>
    <hyperlink ref="B103" r:id="rId34" xr:uid="{5442BE79-7044-49B1-BB51-69749975B536}"/>
    <hyperlink ref="B83" r:id="rId35" xr:uid="{A75AB7E5-E5CB-4D78-8066-503AB8F5C4A7}"/>
    <hyperlink ref="B62" r:id="rId36" xr:uid="{3E460D3A-5381-4E92-8C1B-F74A006F135B}"/>
    <hyperlink ref="B35" r:id="rId37" xr:uid="{8436F450-35C2-4EBA-831E-3DAE47EC24A3}"/>
    <hyperlink ref="B101" r:id="rId38" xr:uid="{E4A52C2C-E7DE-46D4-9EE3-2ABF4D169301}"/>
    <hyperlink ref="B9" r:id="rId39" xr:uid="{47CDCBC0-3DC0-423B-A7F2-A050C5B85EFD}"/>
    <hyperlink ref="B75" r:id="rId40" xr:uid="{7B49B224-D38F-4687-A79E-A51E7FFB9233}"/>
    <hyperlink ref="B80" r:id="rId41" xr:uid="{916F40C8-01B1-4C8D-ACAE-DFE2FEBDD1E3}"/>
    <hyperlink ref="B97" r:id="rId42" xr:uid="{026769EF-03AB-4A1C-8D63-CF3F7C4ECAAC}"/>
    <hyperlink ref="B87" r:id="rId43" xr:uid="{EC27705A-467D-4E96-9379-D8A584CE2734}"/>
    <hyperlink ref="B48" r:id="rId44" xr:uid="{56E6CAFE-C5A6-43E2-9565-E266A564B5B3}"/>
    <hyperlink ref="B45" r:id="rId45" xr:uid="{E8AEFC99-BD78-4169-843D-9E10F8DA4C56}"/>
    <hyperlink ref="B105" r:id="rId46" xr:uid="{A1824285-7B04-4E49-88B3-3F001F78BD30}"/>
    <hyperlink ref="B114" r:id="rId47" xr:uid="{06AB6901-C170-40A5-ACF6-AF5D9838A489}"/>
    <hyperlink ref="B19" r:id="rId48" xr:uid="{5FCB5A19-DD25-4E02-8DFA-971FC9AE467E}"/>
    <hyperlink ref="B11" r:id="rId49" xr:uid="{C8A06347-BCD5-407C-8D05-DFDF2934AA7D}"/>
    <hyperlink ref="B14" r:id="rId50" xr:uid="{62B429E9-EF10-45DB-A4BD-19A8CF4E5C0F}"/>
    <hyperlink ref="B13" r:id="rId51" xr:uid="{C9B7A4F6-4277-4678-8FEA-9ADFC644690B}"/>
    <hyperlink ref="B16" r:id="rId52" xr:uid="{D1C88D71-06C1-44AF-B80B-A622F2E8CE65}"/>
    <hyperlink ref="B17" r:id="rId53" xr:uid="{F8C5D167-81D6-4E6D-BD36-A3F82DAEF38C}"/>
    <hyperlink ref="B18" r:id="rId54" xr:uid="{F21F3157-800C-408B-8C6E-955BD07FAB7F}"/>
    <hyperlink ref="B70" r:id="rId55" xr:uid="{46F41CE6-E68D-4DE0-AE8C-AAFE9AE7347F}"/>
    <hyperlink ref="B10" r:id="rId56" xr:uid="{F9AECD75-3EBE-443F-928D-1C26A2074E89}"/>
    <hyperlink ref="B15" r:id="rId57" xr:uid="{55E7AD2D-1452-408A-AE90-256765A6FC73}"/>
    <hyperlink ref="B39" r:id="rId58" xr:uid="{7C3D5261-AF92-4C9E-B5F2-6F2556A6FCC2}"/>
    <hyperlink ref="B8" r:id="rId59" xr:uid="{FC099C1B-657E-49C2-9E17-3CC0F2C3B7ED}"/>
    <hyperlink ref="B99" r:id="rId60" xr:uid="{4A46DDE0-06B9-4F78-9059-915EB0488D06}"/>
    <hyperlink ref="B102" r:id="rId61" xr:uid="{0F059DA1-8004-497A-98C1-23F1B7BD3013}"/>
    <hyperlink ref="B113" r:id="rId62" xr:uid="{8DA4A223-1C53-4185-B455-76BD22B5B421}"/>
    <hyperlink ref="B94" r:id="rId63" xr:uid="{C87B63CF-8DCC-4DFA-8CE2-3699AA956599}"/>
    <hyperlink ref="B64" r:id="rId64" xr:uid="{0C3E8798-DC5B-4865-95A1-C4CE6C4DAED3}"/>
    <hyperlink ref="B74" r:id="rId65" xr:uid="{D44004B3-AA81-4141-944F-D5C117FF7FFC}"/>
    <hyperlink ref="B30" r:id="rId66" xr:uid="{373EC636-CA7B-4A80-A7A8-8D9C37EE3628}"/>
    <hyperlink ref="B76" r:id="rId67" xr:uid="{6D0C596D-A71E-4CE9-8C29-4AC11CE2EA61}"/>
    <hyperlink ref="B55" r:id="rId68" xr:uid="{46F4B110-956D-4DB5-931E-4F37B2F061E7}"/>
    <hyperlink ref="B34" r:id="rId69" xr:uid="{2CA84B98-D74D-48F5-9FA8-EDCAD8720E59}"/>
    <hyperlink ref="B27" r:id="rId70" xr:uid="{2627E4CC-A9AA-4DFC-BF0A-EEF1BB166BE2}"/>
    <hyperlink ref="B89" r:id="rId71" xr:uid="{2DA43A16-A5D4-49CA-9C62-F337D16065D0}"/>
    <hyperlink ref="B47" r:id="rId72" xr:uid="{CC917005-3CC3-4D9A-93CE-50B3B49EFDF9}"/>
    <hyperlink ref="B63" r:id="rId73" xr:uid="{32157747-BF14-40DF-97B7-31218570E39A}"/>
    <hyperlink ref="B115" r:id="rId74" xr:uid="{4FF8E4B5-80B9-4397-B08F-E108D0A82A14}"/>
    <hyperlink ref="B77" r:id="rId75" xr:uid="{9B685E88-F64C-4D22-8137-C17F1253C762}"/>
    <hyperlink ref="B61" r:id="rId76" xr:uid="{5BF19516-A242-4FB9-88DE-7C8E48EABE34}"/>
    <hyperlink ref="B20" r:id="rId77" xr:uid="{5C739E43-14D0-4574-9B2E-7C4DFD796E00}"/>
    <hyperlink ref="B79" r:id="rId78" xr:uid="{D5ADE0D2-3520-46E3-B837-83D564EC869D}"/>
    <hyperlink ref="B32" r:id="rId79" xr:uid="{72629DC1-391F-455E-AF88-ACF3A2DD3EEE}"/>
    <hyperlink ref="B49" r:id="rId80" xr:uid="{80456C7B-2BE9-4084-A9D1-9DA30003ECD1}"/>
    <hyperlink ref="B78" r:id="rId81" display="José Ventura and Margarita Melendez Mexican-American Scholarship Fund" xr:uid="{FF04D9E3-7BED-47AE-9EC5-2228A9872C27}"/>
    <hyperlink ref="B68" r:id="rId82" xr:uid="{4E97F328-E018-4BC0-947D-D8C4127AD7A9}"/>
    <hyperlink ref="B40" r:id="rId83" xr:uid="{B6F646A9-0197-42D4-A193-F5D7D59175A7}"/>
    <hyperlink ref="B71" r:id="rId84" xr:uid="{C9993E0A-A430-4245-9759-BF8F46E213E6}"/>
    <hyperlink ref="B60" r:id="rId85" xr:uid="{252F38D8-AAC6-4574-87D0-68FC95E331E6}"/>
    <hyperlink ref="B111" r:id="rId86" xr:uid="{93DF369F-E97E-4554-AD06-02FDC13B67AF}"/>
    <hyperlink ref="B95" r:id="rId87" xr:uid="{829BBE93-965D-44A8-A93D-3E7D0CC9AAE8}"/>
    <hyperlink ref="B53" r:id="rId88" xr:uid="{390A622E-DB1D-44BC-AA01-431628796657}"/>
    <hyperlink ref="B38" r:id="rId89" xr:uid="{2608C71E-9496-4866-8910-481399D3440C}"/>
    <hyperlink ref="B67" r:id="rId90" xr:uid="{4A072EE1-9B11-4E70-97DA-D3C81CBB12E1}"/>
    <hyperlink ref="B50" r:id="rId91" xr:uid="{50CEFA0E-AA40-4E7B-BA9F-6FE09128B6FE}"/>
    <hyperlink ref="B100" r:id="rId92" xr:uid="{6ABED13A-5C10-4642-A002-5BED4CCFAF99}"/>
    <hyperlink ref="B90" r:id="rId93" xr:uid="{D65FA057-B626-4EF6-92DB-B7B09F5DF814}"/>
    <hyperlink ref="B31" r:id="rId94" xr:uid="{F22C3FA8-E968-4019-928C-AD734BC41882}"/>
    <hyperlink ref="B85" r:id="rId95" xr:uid="{F1C8C8ED-C24F-43DD-9A89-FD54D79B8E6F}"/>
    <hyperlink ref="B42" r:id="rId96" xr:uid="{4823F169-6651-41D6-9A38-935FBCEA2876}"/>
    <hyperlink ref="B21" r:id="rId97" xr:uid="{A2C3B057-E89F-42EA-93C1-ACE8DD8503D4}"/>
    <hyperlink ref="B26" r:id="rId98" xr:uid="{BB4C8608-BCF3-4D64-8992-5E7AF2A10D6B}"/>
    <hyperlink ref="B29" r:id="rId99" xr:uid="{D86FCB37-1298-4FFF-9C3E-0C849C13BAC3}"/>
    <hyperlink ref="B72" r:id="rId100" xr:uid="{BA499271-7B2E-4B76-9492-458F80DF4305}"/>
    <hyperlink ref="B66" r:id="rId101" xr:uid="{CD05265A-5457-41D7-9EA5-2AC53E176501}"/>
    <hyperlink ref="B57" r:id="rId102" xr:uid="{5E9D0BAF-8A81-4180-880B-C772A28D9B68}"/>
    <hyperlink ref="B110" r:id="rId103" xr:uid="{6C2206E9-E7D9-4110-A299-BB37ECDDBA75}"/>
    <hyperlink ref="B107" r:id="rId104" xr:uid="{D5EA80B9-B6F7-4ADA-876B-F65B273A4A33}"/>
    <hyperlink ref="B52" r:id="rId105" xr:uid="{E13118E2-C502-4823-A570-DC9A8E99FBB5}"/>
    <hyperlink ref="B73" r:id="rId106" xr:uid="{77BE870D-0B3A-4D26-994F-587166EA4C8A}"/>
    <hyperlink ref="B46" r:id="rId107" xr:uid="{8D2FEDAA-3648-432B-976E-C9B158EC7FE6}"/>
    <hyperlink ref="B59" r:id="rId108" xr:uid="{3988388C-7A44-4B42-8C26-062D8CE5A1C2}"/>
  </hyperlinks>
  <pageMargins left="0.7" right="0.7" top="0.75" bottom="0.75" header="0.3" footer="0.3"/>
  <pageSetup orientation="portrait" horizontalDpi="300" verticalDpi="300"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Search Process and Tips</vt:lpstr>
      <vt:lpstr>Scholarship Search Tools</vt:lpstr>
      <vt:lpstr>Scholarship Opportunities</vt:lpstr>
    </vt:vector>
  </TitlesOfParts>
  <Company>Walsh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Almendarez</dc:creator>
  <cp:lastModifiedBy>David Almendarez</cp:lastModifiedBy>
  <dcterms:created xsi:type="dcterms:W3CDTF">2022-08-22T15:59:01Z</dcterms:created>
  <dcterms:modified xsi:type="dcterms:W3CDTF">2024-07-31T20:48:53Z</dcterms:modified>
</cp:coreProperties>
</file>