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Finaid\Outside Scholarship Resources\"/>
    </mc:Choice>
  </mc:AlternateContent>
  <xr:revisionPtr revIDLastSave="0" documentId="13_ncr:1_{C4E9B011-F55F-4693-B644-56E79AEACDF4}" xr6:coauthVersionLast="47" xr6:coauthVersionMax="47" xr10:uidLastSave="{00000000-0000-0000-0000-000000000000}"/>
  <bookViews>
    <workbookView xWindow="1050" yWindow="-120" windowWidth="23070" windowHeight="13740" xr2:uid="{496EF9EE-1D5F-47BE-859D-9BBC610C0C2B}"/>
  </bookViews>
  <sheets>
    <sheet name="Search Process and Tips" sheetId="3" r:id="rId1"/>
    <sheet name="Scholarship Search Tools" sheetId="2" r:id="rId2"/>
    <sheet name="Scholarship Opportunities" sheetId="1" r:id="rId3"/>
  </sheets>
  <definedNames>
    <definedName name="_xlnm._FilterDatabase" localSheetId="2" hidden="1">'Scholarship Opportunities'!$B$7:$E$7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2" l="1"/>
  <c r="B10" i="2"/>
  <c r="B8" i="2"/>
  <c r="B7" i="2"/>
  <c r="B9" i="2"/>
</calcChain>
</file>

<file path=xl/sharedStrings.xml><?xml version="1.0" encoding="utf-8"?>
<sst xmlns="http://schemas.openxmlformats.org/spreadsheetml/2006/main" count="409" uniqueCount="311">
  <si>
    <t>Amount Available:</t>
  </si>
  <si>
    <t>Eligibility:</t>
  </si>
  <si>
    <t>Deadline:</t>
  </si>
  <si>
    <t>All Students</t>
  </si>
  <si>
    <t>Nitro Scholarship</t>
  </si>
  <si>
    <t>Mesothelioma.com Scholarship</t>
  </si>
  <si>
    <t>Castelli Law Scholarship</t>
  </si>
  <si>
    <t>Annually, on Memorial Day</t>
  </si>
  <si>
    <t>Current or honorably discharged veteran or parent, sibling, child or grandchild of a current or honorably discharged veteran.</t>
  </si>
  <si>
    <t>Pat Tillman Foundation Scholarship</t>
  </si>
  <si>
    <t>Average: $10,000 per academic year</t>
  </si>
  <si>
    <t>Scholarships (Click Name for Link):</t>
  </si>
  <si>
    <t>Chairish "Design Your Future" Scholarship</t>
  </si>
  <si>
    <t>Minimum 3.0 GPA, at least 18 years of age, Permanent US citizen &amp; living in the US, enrolled or planning to enroll at accredited two-year, four-year, or technical/vocational college or university</t>
  </si>
  <si>
    <t>Patient Advocate Foundation Scholarship (Undergraduate)</t>
  </si>
  <si>
    <t>Patient Advocate Foundation Scholarship (Graduate)</t>
  </si>
  <si>
    <t>$3,000 per year ($1,500 in Fall and Spring) up to $12,000 or degree received</t>
  </si>
  <si>
    <t>$3,000 per year ($1,500 in Fall and Spring) up to $6,000 or degree received</t>
  </si>
  <si>
    <t>Diagnosed and/or have been treated for cancer or a chronic disease within the past five years, Pursuing an associate's degree or higher</t>
  </si>
  <si>
    <t>Diagnosed and/or have been treated for cancer or a chronic disease within the past ten years, Pursuing a Master's degree or higher</t>
  </si>
  <si>
    <t>Michigan Accountancy Foundation Final Year Scholarship Program</t>
  </si>
  <si>
    <t>Outside Scholarship Search Tools</t>
  </si>
  <si>
    <t>Links:</t>
  </si>
  <si>
    <t>Information:</t>
  </si>
  <si>
    <t>Find community foundations in your area by clicking on a map. Explore community foundations for scholarship opportunities.</t>
  </si>
  <si>
    <t>Scholarship finder database sponsored by the U.S. Department of Labor. Also available as app on App Store and Google Play.</t>
  </si>
  <si>
    <t>Find scholarships, other financial aid and internships from more than 2,200 programs, totaling nearly $6 billion. Based on College Board's Annual Survey of Financial Aid Programs.</t>
  </si>
  <si>
    <t>Find and discover unique college scholarships, grants, internships, college tips and more. Also available as app on App Store and Google Play.</t>
  </si>
  <si>
    <t>SuperCollege</t>
  </si>
  <si>
    <t>Searchable database for scholarships and grants. Also offers a free Scholarship Match Service with weekly emails of scholarship matches as well as online guides.</t>
  </si>
  <si>
    <t>Massive scholarship database with access to $41 billion in funding. Also offers free guidance webinars for graduate students seeking scholarships.</t>
  </si>
  <si>
    <t>UNIGO</t>
  </si>
  <si>
    <t>Create a free account to save essay questions and complete applications quick and create a free profile to view personal scholarship results.</t>
  </si>
  <si>
    <t>Outside Scholarship Search Process and Tips</t>
  </si>
  <si>
    <t>Outside Scholarship Opportunities</t>
  </si>
  <si>
    <r>
      <rPr>
        <sz val="12"/>
        <color theme="1"/>
        <rFont val="Bahnschrift SemiBold SemiConden"/>
        <family val="2"/>
      </rPr>
      <t xml:space="preserve">3. Contact/search your local community foundation (Community Foundation Locator: </t>
    </r>
    <r>
      <rPr>
        <u/>
        <sz val="12"/>
        <color theme="10"/>
        <rFont val="Bahnschrift SemiBold SemiConden"/>
        <family val="2"/>
      </rPr>
      <t>https://cof.org/page/community-foundation-locator</t>
    </r>
    <r>
      <rPr>
        <sz val="12"/>
        <color theme="1"/>
        <rFont val="Bahnschrift SemiBold SemiConden"/>
        <family val="2"/>
      </rPr>
      <t xml:space="preserve">). Also, check with local Kiwanis, Lions, and Rotary clubs about potential scholarship opportunities. </t>
    </r>
  </si>
  <si>
    <t>Bold.org</t>
  </si>
  <si>
    <t>Create a free account to browse and apply to various scholarships that match your personal eligibility.</t>
  </si>
  <si>
    <t>$250-$2,500</t>
  </si>
  <si>
    <r>
      <rPr>
        <b/>
        <sz val="12"/>
        <color rgb="FF000000"/>
        <rFont val="Bahnschrift SemiBold SemiConden"/>
        <family val="2"/>
      </rPr>
      <t>1.</t>
    </r>
    <r>
      <rPr>
        <sz val="12"/>
        <color rgb="FF000000"/>
        <rFont val="Bahnschrift SemiBold SemiConden"/>
        <family val="2"/>
      </rPr>
      <t xml:space="preserve"> Contact any outside organizations (not the college or university) that awarded you scholarships previously. Thank them and inquire about any additional scholarship opportunities.</t>
    </r>
  </si>
  <si>
    <t>Elevate Mental Health Awareness Scholarship</t>
  </si>
  <si>
    <t>Addicted.org's Scholarship</t>
  </si>
  <si>
    <r>
      <rPr>
        <b/>
        <sz val="12"/>
        <color rgb="FF000000"/>
        <rFont val="Bahnschrift SemiBold SemiConden"/>
        <family val="2"/>
      </rPr>
      <t>5.</t>
    </r>
    <r>
      <rPr>
        <sz val="12"/>
        <color rgb="FF000000"/>
        <rFont val="Bahnschrift SemiBold SemiConden"/>
        <family val="2"/>
      </rPr>
      <t xml:space="preserve"> Consider how your experiences and goals align with the mission of the organization you are interested in pursuing a scholarship with.</t>
    </r>
  </si>
  <si>
    <r>
      <rPr>
        <b/>
        <sz val="12"/>
        <color rgb="FF000000"/>
        <rFont val="Bahnschrift SemiBold SemiConden"/>
        <family val="2"/>
      </rPr>
      <t>6.</t>
    </r>
    <r>
      <rPr>
        <sz val="12"/>
        <color rgb="FF000000"/>
        <rFont val="Bahnschrift SemiBold SemiConden"/>
        <family val="2"/>
      </rPr>
      <t xml:space="preserve"> When searching a webpage with a long list of scholarships, use the browser's 'find' function (Ctrl+F) and search for keywords such as 'business,' 'accounting,' 'graduate,' 'professional,' etc.</t>
    </r>
  </si>
  <si>
    <r>
      <rPr>
        <b/>
        <sz val="12"/>
        <color rgb="FF000000"/>
        <rFont val="Bahnschrift SemiBold SemiConden"/>
        <family val="2"/>
      </rPr>
      <t>7.</t>
    </r>
    <r>
      <rPr>
        <sz val="12"/>
        <color rgb="FF000000"/>
        <rFont val="Bahnschrift SemiBold SemiConden"/>
        <family val="2"/>
      </rPr>
      <t xml:space="preserve"> Never pay for a scholarship search 'service' or scholarship 'fee' - these are scams.</t>
    </r>
  </si>
  <si>
    <t xml:space="preserve">8. Use good judgment when disclosing personal information in a scholarship application. (i.e. never disclose your Social Security number). If you are asked to provide an enrollment verification and/or an official or unofficial transcript, please consult Walsh Records and Registration regarding how to obtain the required documentation. </t>
  </si>
  <si>
    <r>
      <rPr>
        <b/>
        <sz val="12"/>
        <color rgb="FF000000"/>
        <rFont val="Bahnschrift SemiBold SemiConden"/>
        <family val="2"/>
      </rPr>
      <t>9.</t>
    </r>
    <r>
      <rPr>
        <sz val="12"/>
        <color rgb="FF000000"/>
        <rFont val="Bahnschrift SemiBold SemiConden"/>
        <family val="2"/>
      </rPr>
      <t xml:space="preserve"> Note application open dates and submission deadlines. Many run Nov/Dec through Feb/Mar. Apply early. If you feel you are a good candidate for a scholarship but the deadline has passed, make a note on your calendar to revisit the website as many scholarships are awarded annually. </t>
    </r>
  </si>
  <si>
    <r>
      <rPr>
        <b/>
        <sz val="12"/>
        <color rgb="FF000000"/>
        <rFont val="Bahnschrift SemiBold SemiConden"/>
        <family val="2"/>
      </rPr>
      <t>10.</t>
    </r>
    <r>
      <rPr>
        <sz val="12"/>
        <color rgb="FF000000"/>
        <rFont val="Bahnschrift SemiBold SemiConden"/>
        <family val="2"/>
      </rPr>
      <t xml:space="preserve"> When in doubt, contact the organization; the worst you can be told is 'no.'</t>
    </r>
  </si>
  <si>
    <r>
      <rPr>
        <b/>
        <sz val="12"/>
        <color rgb="FF000000"/>
        <rFont val="Bahnschrift SemiBold SemiConden"/>
        <family val="2"/>
      </rPr>
      <t>11.</t>
    </r>
    <r>
      <rPr>
        <sz val="12"/>
        <color rgb="FF000000"/>
        <rFont val="Bahnschrift SemiBold SemiConden"/>
        <family val="2"/>
      </rPr>
      <t xml:space="preserve"> If awarded, promptly send a note thanking the organization.</t>
    </r>
  </si>
  <si>
    <r>
      <rPr>
        <b/>
        <sz val="12"/>
        <color theme="1"/>
        <rFont val="Bahnschrift SemiBold SemiConden"/>
        <family val="2"/>
      </rPr>
      <t>12.</t>
    </r>
    <r>
      <rPr>
        <sz val="12"/>
        <color theme="1"/>
        <rFont val="Bahnschrift SemiBold SemiConden"/>
        <family val="2"/>
      </rPr>
      <t xml:space="preserve"> If you are awarded a scholarship or have questions, contact the Walsh Financial Aid Office.</t>
    </r>
  </si>
  <si>
    <r>
      <rPr>
        <b/>
        <sz val="12"/>
        <color rgb="FF000000"/>
        <rFont val="Bahnschrift SemiBold SemiConden"/>
        <family val="2"/>
      </rPr>
      <t>13.</t>
    </r>
    <r>
      <rPr>
        <sz val="12"/>
        <color rgb="FF000000"/>
        <rFont val="Bahnschrift SemiBold SemiConden"/>
        <family val="2"/>
      </rPr>
      <t xml:space="preserve"> Search/apply regularly. Holiday and semester breaks are the perfect opportunity!</t>
    </r>
  </si>
  <si>
    <r>
      <rPr>
        <sz val="12"/>
        <color theme="1"/>
        <rFont val="Bahnschrift SemiBold SemiConden"/>
        <family val="2"/>
      </rPr>
      <t>4. If you are a member of the Phi Theta Kappa Honor Society, check their scholarships page for potential opportunities</t>
    </r>
    <r>
      <rPr>
        <sz val="12"/>
        <color theme="10"/>
        <rFont val="Bahnschrift SemiBold SemiConden"/>
        <family val="2"/>
      </rPr>
      <t xml:space="preserve"> </t>
    </r>
    <r>
      <rPr>
        <u/>
        <sz val="12"/>
        <color theme="10"/>
        <rFont val="Bahnschrift SemiBold SemiConden"/>
        <family val="2"/>
      </rPr>
      <t>(https://www.ptk.org/scholarships/)</t>
    </r>
    <r>
      <rPr>
        <sz val="12"/>
        <color theme="1"/>
        <rFont val="Bahnschrift SemiBold SemiConden"/>
        <family val="2"/>
      </rPr>
      <t xml:space="preserve">. </t>
    </r>
  </si>
  <si>
    <t>Be the Boss Scholarship (For Women)</t>
  </si>
  <si>
    <t>International Scholarships</t>
  </si>
  <si>
    <t>Searching for an international scholarship has never been more accessible with our comprehensive database of financial aid opportunities from around the world. We make it easy and convenient so that students like you can easily find what they need without spending hours searching.</t>
  </si>
  <si>
    <t>Scholarship for Women Golfers</t>
  </si>
  <si>
    <t>Annual Eco-Warrior Scholarship</t>
  </si>
  <si>
    <t>Last day of February, annually</t>
  </si>
  <si>
    <t>January 1st and June 30th, annually</t>
  </si>
  <si>
    <t>Opens October, Closes in March; annually</t>
  </si>
  <si>
    <t>July 1st, annually</t>
  </si>
  <si>
    <r>
      <rPr>
        <b/>
        <sz val="12"/>
        <color rgb="FF000000"/>
        <rFont val="Bahnschrift SemiBold SemiConden"/>
        <family val="2"/>
      </rPr>
      <t>2.</t>
    </r>
    <r>
      <rPr>
        <sz val="12"/>
        <color rgb="FF000000"/>
        <rFont val="Bahnschrift SemiBold SemiConden"/>
        <family val="2"/>
      </rPr>
      <t xml:space="preserve"> Contact civic, religious, professional organizations, banks and credit unions with which you or a family member are affiliated to inquire about potential scholarship opportunities. </t>
    </r>
  </si>
  <si>
    <t>Soar to Success Accounting Scholarship</t>
  </si>
  <si>
    <t>RonranGlee Literary Scholarship</t>
  </si>
  <si>
    <t>Across Cultures "Expand Your Horizons" Scholarship</t>
  </si>
  <si>
    <t>Available every Fall and Spring</t>
  </si>
  <si>
    <t>Kalia D. Davis Memorial Scholarship</t>
  </si>
  <si>
    <t>Tim Williams Automotive Student Scholarship</t>
  </si>
  <si>
    <t>Skerl Educational Scholarship for the Physically Disabled</t>
  </si>
  <si>
    <t>Heroes’ Legacy Scholarship</t>
  </si>
  <si>
    <t>Mikey Taylor Memorial Scholarship</t>
  </si>
  <si>
    <t>Undergraduate student, First-generation college student, Has experience with mental health challenges</t>
  </si>
  <si>
    <t>Undergraduate or Graduate student, Has a physical disability</t>
  </si>
  <si>
    <t>Undergraduate or Graduate student</t>
  </si>
  <si>
    <t>Full-time Undergraduate students (Enrolled in 12 credits or more)</t>
  </si>
  <si>
    <t>Undergraduate or Graduate student, You or someone close to you have faced mental health challenges</t>
  </si>
  <si>
    <t>Elijah's Helping Hand Scholarship Award</t>
  </si>
  <si>
    <t>Bryent Smothermon PTSD Awareness Scholarship</t>
  </si>
  <si>
    <t>Dylan's Journey Memorial Scholarship</t>
  </si>
  <si>
    <t>Realcozy Scholarship</t>
  </si>
  <si>
    <t>U.S citizen, Minimum GPA of 3.0</t>
  </si>
  <si>
    <t>Sage IT USA Scholarship</t>
  </si>
  <si>
    <t>Michigan Retailers Association Scholarship</t>
  </si>
  <si>
    <t>Dependent children of owners of MRA member businesses or full-time employees of MRA member firms, Part-time employees of MRA business who are enrolled full-time</t>
  </si>
  <si>
    <t>The last day of each month through 2024</t>
  </si>
  <si>
    <t>Addictions.com Scholarship Contest</t>
  </si>
  <si>
    <t>December 1st, annually</t>
  </si>
  <si>
    <t>Sep. 15 for Fall, March 15 for Spring; annually</t>
  </si>
  <si>
    <t>December 31st and May 31st, annually</t>
  </si>
  <si>
    <t>Blankstyle Scholarship Opportunities</t>
  </si>
  <si>
    <t>"A Bold Life" No-Essay Scholarship</t>
  </si>
  <si>
    <t>All students</t>
  </si>
  <si>
    <t>Opens November, Closes end of January; annually</t>
  </si>
  <si>
    <t>Legal US resident, Enrolled full-time at accredited college in the US, Minimum GPA of 2.5</t>
  </si>
  <si>
    <t>Redefining Victory Scholarship</t>
  </si>
  <si>
    <t>Undergraduate student, Minimum GPA of 3.0; sports, community service, or volunteering experience</t>
  </si>
  <si>
    <t>Military veteran or child of a military veteran</t>
  </si>
  <si>
    <t>Trudgers Fund</t>
  </si>
  <si>
    <t>500 Bold Points No-Essay Scholarship</t>
  </si>
  <si>
    <t>March 1st, annually</t>
  </si>
  <si>
    <t>"Be Bold" No-Essay Scholarship</t>
  </si>
  <si>
    <t>1000 Bold Points No-Essay Scholarship</t>
  </si>
  <si>
    <t>100 Bold Points No-Essay Scholarship</t>
  </si>
  <si>
    <t>200 Bold Points No-Essay Scholarship</t>
  </si>
  <si>
    <t>300 Bold Points No-Essay Scholarship</t>
  </si>
  <si>
    <t>400 Bold Points No-Essay Scholarship</t>
  </si>
  <si>
    <t>Undergraduate student</t>
  </si>
  <si>
    <t>1989 (Taylor's Version) Fan Scholarship</t>
  </si>
  <si>
    <t>CapCut Meme Master Scholarship</t>
  </si>
  <si>
    <t>Undergraduate or Graduate student, Have a learning disability (ADHD, NF, Dyslexia, etc.)</t>
  </si>
  <si>
    <t>Full-time accounting major with intention to become a Michigan CPA, Has completed 120 credit hours, Plan to take, or Has passed the Michigan CPA Exam</t>
  </si>
  <si>
    <t>US citizen or permanent legal resident</t>
  </si>
  <si>
    <t>Undergraduate or Graduate student, US citizen or permanent legal resident, Has a parent that served in the US military</t>
  </si>
  <si>
    <t>Students who have been affected by cancer, Full Time Enrollment, US Citizen, Minimum GPA of 3.2</t>
  </si>
  <si>
    <t>Veteran and active duty military service members from all branches of the US Armed Forces, and their current spouses, including surviving spouses, enrolled full time</t>
  </si>
  <si>
    <t>US citizen or legal resident between the ages of 17 and 30, Enrolled at least half-time</t>
  </si>
  <si>
    <t>US citizen, Enrolled full-time, Graduate and Undergraduate accounting students, Minimum GPA of 3.0</t>
  </si>
  <si>
    <t>Female-identifying college student who seeks to start their own business</t>
  </si>
  <si>
    <t>Female-identifying student who plays golf in any capacity, US citizen or permanent legal resident</t>
  </si>
  <si>
    <t>Undergraduate student, Have struggled with addiction but are currently sober</t>
  </si>
  <si>
    <t>March 28th, 2025</t>
  </si>
  <si>
    <t>May 14th, 2025</t>
  </si>
  <si>
    <t>March 21st, 2025</t>
  </si>
  <si>
    <t>May 12th, 2025</t>
  </si>
  <si>
    <t>April 20th, 2025</t>
  </si>
  <si>
    <t>March 31st, annually</t>
  </si>
  <si>
    <t>April 1st, annually</t>
  </si>
  <si>
    <t>May 11th, 2025</t>
  </si>
  <si>
    <t>April 1st, 2025</t>
  </si>
  <si>
    <t>March 21st, annually</t>
  </si>
  <si>
    <t>May 15th, annually</t>
  </si>
  <si>
    <t>April 22nd, 2025</t>
  </si>
  <si>
    <t>November 10th, 2025</t>
  </si>
  <si>
    <t>Troy Women's Association Scholarship</t>
  </si>
  <si>
    <t>$500 - $2000</t>
  </si>
  <si>
    <t>Female-identifying student</t>
  </si>
  <si>
    <t>PNC Student Solution Scholarship Sweepstakes</t>
  </si>
  <si>
    <t>All students, Legal resident of the US</t>
  </si>
  <si>
    <t>End of May and November, annually</t>
  </si>
  <si>
    <t>Creative Expression Scholarship</t>
  </si>
  <si>
    <t>March 1st, 2025</t>
  </si>
  <si>
    <t>Elevate Women in Technology Scholarship</t>
  </si>
  <si>
    <t>Undergraduate, Graduate, or Doctoral student, Female-identifying</t>
  </si>
  <si>
    <t>Charles Pulling Sr. Memorial Scholarship</t>
  </si>
  <si>
    <t>November 17th, 2025</t>
  </si>
  <si>
    <t>April 15th, 2025</t>
  </si>
  <si>
    <t>March 30th, 2025</t>
  </si>
  <si>
    <t>Elizabeth Schalk Memorial Scholarship</t>
  </si>
  <si>
    <t>Undergraduate or Graduate student, Affected by mental illness personally or in your family</t>
  </si>
  <si>
    <t>February 28th, 2025</t>
  </si>
  <si>
    <t>Bookshelf to Big Screen Scholarship</t>
  </si>
  <si>
    <t>Eden Alaine Memorial Scholarship</t>
  </si>
  <si>
    <t>March 5th, 2025</t>
  </si>
  <si>
    <t>Undergraduate or Graduate student, Have lost an immediate family member</t>
  </si>
  <si>
    <t>Special Delivery of Dreams Scholarship</t>
  </si>
  <si>
    <t>March 7th, 2025</t>
  </si>
  <si>
    <t>Raise Me Up to DO GOOD Scholarship</t>
  </si>
  <si>
    <t>March 15th, 2025</t>
  </si>
  <si>
    <t>Undergraduate student, From a single-parent or blended-family home, Minimum GPA of 3.0</t>
  </si>
  <si>
    <t>Simon Strong Scholarship</t>
  </si>
  <si>
    <t>Minimum GPA of 2.5, Have volunteering/community service or non-profit</t>
  </si>
  <si>
    <t>Ella's Gift</t>
  </si>
  <si>
    <t>Undergraduate or Graduate student, Female-identifying, Have experience with mental health and/or substance abuse challenges</t>
  </si>
  <si>
    <t>Student Life Photography Scholarship</t>
  </si>
  <si>
    <t>Kyla Jo Burridge Memorial Scholarship</t>
  </si>
  <si>
    <t>Vegan Teens Are The Future Scholarship</t>
  </si>
  <si>
    <t>$1,385 or $630</t>
  </si>
  <si>
    <t>Undergradute student, Vegan for one year or more</t>
  </si>
  <si>
    <t>April 9th, 2025</t>
  </si>
  <si>
    <t>Poynter Scholarship</t>
  </si>
  <si>
    <t>Undergraduate or Graduate student, Minimum GPA of 2.8, Single parent with at least one school-aged child</t>
  </si>
  <si>
    <t>Brad Hinshaw Memorial Scholarship</t>
  </si>
  <si>
    <t>Undergraduate student, Minimum GPA of 3.0, Have lost a parent to cancer</t>
  </si>
  <si>
    <t>Learner Mental Health Empowerment Scholarship</t>
  </si>
  <si>
    <t>Undergraduate or Graduate student, US citizen or permanent legal resident, Face mental health challenges and/or advocate for mental health awareness</t>
  </si>
  <si>
    <t>Frank and Patty Skerll Scholarship for the Physically Disabled</t>
  </si>
  <si>
    <t>Undergraduate or Graduate student, Have a physical disability</t>
  </si>
  <si>
    <t>Jean Ramirez Scholarship</t>
  </si>
  <si>
    <t>April 30th, 2025</t>
  </si>
  <si>
    <t>Undergraduate or Graduate student, Immediate family of a suicide victim</t>
  </si>
  <si>
    <t>May 1st, 2025</t>
  </si>
  <si>
    <t>Organic Formula Shop Single Parent Scholarship</t>
  </si>
  <si>
    <t>Undergraduate or Graduate student, Single parent</t>
  </si>
  <si>
    <t>May 5th, 2025</t>
  </si>
  <si>
    <t>HeySunday Scholarship for Moms in College</t>
  </si>
  <si>
    <t>June 1st, 2025</t>
  </si>
  <si>
    <t>Undergraduate or Graduate student, Are a mother</t>
  </si>
  <si>
    <t>CampusReel No-Essay Scholarship</t>
  </si>
  <si>
    <t>June 3rd, 2025</t>
  </si>
  <si>
    <t>ScholarshipOwl No-Essay Scholarship</t>
  </si>
  <si>
    <t>Jorian Kuran Harris Helping Heart Foundation Scholarship</t>
  </si>
  <si>
    <t>June 9th, 2025</t>
  </si>
  <si>
    <t>Undergraduate student, Studying business, Minimum GPA of 2.5</t>
  </si>
  <si>
    <t>Ethel Hayes Destigmatization of Mental Health Scholarship</t>
  </si>
  <si>
    <t>Have had challenges with mental health (self or family member)</t>
  </si>
  <si>
    <t>June 13th, 2025</t>
  </si>
  <si>
    <t>John Acuña Memorial Scholarship</t>
  </si>
  <si>
    <t>July 7th, 2025</t>
  </si>
  <si>
    <t>Undergraduate or Graduate student, Veteran</t>
  </si>
  <si>
    <t>Over the age of 25</t>
  </si>
  <si>
    <t>Citizens Scholarship Sweepstakes</t>
  </si>
  <si>
    <t>$15,000 or $2,500</t>
  </si>
  <si>
    <t>Meet one of the five eligibility criteria listed here</t>
  </si>
  <si>
    <t>Opens July, Closes March, annually</t>
  </si>
  <si>
    <t>November 30th, 2025</t>
  </si>
  <si>
    <t>June 30th, 2025</t>
  </si>
  <si>
    <t>July 31st, 2025</t>
  </si>
  <si>
    <t>January 1st, 2026</t>
  </si>
  <si>
    <t>December 1st, 2025</t>
  </si>
  <si>
    <t>June 17th, 2025</t>
  </si>
  <si>
    <t>ISC2 Graduate Scholarship</t>
  </si>
  <si>
    <t>$1,000 - $5,000</t>
  </si>
  <si>
    <t>March 3rd, annually</t>
  </si>
  <si>
    <t>ISC2 Undergraduate Scholarship</t>
  </si>
  <si>
    <t xml:space="preserve">Underaduate student, Studying Cybersecurity, Minimum GPA of 3.3 </t>
  </si>
  <si>
    <t>Graduate student, Studying Cybersecurity, Minimum GPA of 3.5</t>
  </si>
  <si>
    <t>ISC2 Women's Scholarship</t>
  </si>
  <si>
    <t>Female-indentifying, Minimum GPA of 3.3, Studying cybersecurity</t>
  </si>
  <si>
    <t>Samantha Jennings-Jones Memorial Scholarship</t>
  </si>
  <si>
    <t>Undergraduate or Graduate student, US Citizen, Female-indentifying, Minimum GPA of 3.2, Studying cybersecurity</t>
  </si>
  <si>
    <t>Women in Cybersecurity Scholarship Fund for 2025</t>
  </si>
  <si>
    <t>$1,000+</t>
  </si>
  <si>
    <t>Female-identifying, Studying cybersecurity</t>
  </si>
  <si>
    <t>April 16th and September 31st</t>
  </si>
  <si>
    <t>Newt D. Becker CPA Exam Review Course Scholarship</t>
  </si>
  <si>
    <t>Full Access to Review Course for 24 Months ($2,499)</t>
  </si>
  <si>
    <t>Studying accounting, Meet the requirements to sit for the CPA exam by June 30th, 2025</t>
  </si>
  <si>
    <t>Sabrina Carpenter Superfan Scholarship</t>
  </si>
  <si>
    <t>Kendrick Lamar Fan No-Essay Scholarship</t>
  </si>
  <si>
    <t>Jenna Ortega Fan No-Essay Scholarship</t>
  </si>
  <si>
    <t>Billie Eilish Fan Scholarship</t>
  </si>
  <si>
    <t>Niche College No-Essay Scholarship</t>
  </si>
  <si>
    <t>Women in STEM Scholarship</t>
  </si>
  <si>
    <t>Undergraduate or Graduate student, Female-identifying, US citizen or permanent legal resident, Studying STEM</t>
  </si>
  <si>
    <t>October 20th, 2026</t>
  </si>
  <si>
    <t>Dr. William and Jo Sherwood Family Scholarship</t>
  </si>
  <si>
    <t xml:space="preserve">Undergraduate students </t>
  </si>
  <si>
    <t>December 20th, 2025</t>
  </si>
  <si>
    <t>Phoenix Opportunity Award</t>
  </si>
  <si>
    <t>Undergraduate student, First -generation college student, Low-income</t>
  </si>
  <si>
    <t>Online ADHD Diagnosis Mental Health Scholarship for Women</t>
  </si>
  <si>
    <t>Undergraduate or Graduate student, Female-identifying, US citizen or permanent legal resident</t>
  </si>
  <si>
    <t>September 30th, 2025</t>
  </si>
  <si>
    <t>Learner Math Lover Scholarship</t>
  </si>
  <si>
    <t>All students, Interested in Math</t>
  </si>
  <si>
    <t>September 10th, 2025</t>
  </si>
  <si>
    <t>Learner Calculus Scholarship</t>
  </si>
  <si>
    <t>Undergraduate or Graduate student, US citizen or permanent legal resident, Studying STEM</t>
  </si>
  <si>
    <t>August 1st, 2025</t>
  </si>
  <si>
    <t>LGBTQ+ Wellness in Action Scholarship</t>
  </si>
  <si>
    <t>Undergraduate or Graduate student, US citizen or permanent legal resident, LGBT+, Strive to maintain mental and physical health</t>
  </si>
  <si>
    <t>July 29th, 2025</t>
  </si>
  <si>
    <t>Harry &amp; Mary Sheaffer Scholarship</t>
  </si>
  <si>
    <t>Undergraduate student, First-generation college student, Minimum GPA of 2.8</t>
  </si>
  <si>
    <t>July 2nd, 2025</t>
  </si>
  <si>
    <t>Our Destiny Our Future Scholarship</t>
  </si>
  <si>
    <t>Undergraduate student, Volunteer or Non-profit experience</t>
  </si>
  <si>
    <t>Annika Clarisse Memorial Scholarship</t>
  </si>
  <si>
    <t>Undergraduate student, Transgender, Financial need</t>
  </si>
  <si>
    <t>June 29th, 2025</t>
  </si>
  <si>
    <t>Jorian Kuran Harris (Shugg) Helping Heart Foundation Scholarship</t>
  </si>
  <si>
    <t>Undergraduate student, Minimum GPA of 2.5, Major/career related to business or entrepreneurship</t>
  </si>
  <si>
    <t>Jerrye Chesnes Memorial Scholarship</t>
  </si>
  <si>
    <t>Undergraduate or Graduate student, Parent, Returning to school</t>
  </si>
  <si>
    <t>Freddie L Brown Sr. Scholarship</t>
  </si>
  <si>
    <t>Women in STEM and Community Service Scholarship</t>
  </si>
  <si>
    <t>Undergraduate or Graduate student, Female-identifying, Studying STEM, Passionate about community service</t>
  </si>
  <si>
    <t>@ESPDaniella Debt Grant</t>
  </si>
  <si>
    <t>Any student with student loan debt</t>
  </si>
  <si>
    <t>Candi L. Oree Leadership Scholarship</t>
  </si>
  <si>
    <t>Undergraduate or Graduate student, Minimum GPA of 3.0, Have a disability</t>
  </si>
  <si>
    <t>Law Family Single Parent Scholarship</t>
  </si>
  <si>
    <t>Single Parent</t>
  </si>
  <si>
    <t>April 26th, 2025</t>
  </si>
  <si>
    <t>Angelia Zeigler Gibbs Book Scholarship</t>
  </si>
  <si>
    <t>Undergraduate student, Minimum GPA of 2.5, Have a passion for reading</t>
  </si>
  <si>
    <t>April 18th, 2025</t>
  </si>
  <si>
    <t>Harriett Russell Carr Memorial Scholarship</t>
  </si>
  <si>
    <t>Undergraduate or Gradaute student, Female-identifying, Background in community service</t>
  </si>
  <si>
    <t>April 4th, 2025</t>
  </si>
  <si>
    <t>Cueto Technologies Community Impact Scholarship</t>
  </si>
  <si>
    <t>$500 - $1,500</t>
  </si>
  <si>
    <t>Undergraduate or Graduate student, Studying STEM, Veteran and/or servicemember and/or dependent of a veteran or servicemember</t>
  </si>
  <si>
    <t>James T. Godwin Memorial Scholarship</t>
  </si>
  <si>
    <t>Undergraduate or Graduate student, Have a family member in the military (past or present)</t>
  </si>
  <si>
    <t>Nekkanti Accounting Scholarship</t>
  </si>
  <si>
    <t>Undergraduate student, Studying accounting</t>
  </si>
  <si>
    <t>March 2nd, 2025</t>
  </si>
  <si>
    <t>Conscious Consumer No-Essay Scholarship</t>
  </si>
  <si>
    <t>Joker Fan No-Essay Scholarship</t>
  </si>
  <si>
    <t>October 1st, 2025</t>
  </si>
  <si>
    <t>Harry Potter Fan No-Essay Scholarship</t>
  </si>
  <si>
    <t>Team USA Fan Scholarship</t>
  </si>
  <si>
    <t>July 1st, 2025</t>
  </si>
  <si>
    <t>Surveys and Savings No-Essay Scholarship</t>
  </si>
  <si>
    <t>Dancing with the Stars Fan No-Essay Scholarship</t>
  </si>
  <si>
    <t>Chappell Roan Superfan Scholarship</t>
  </si>
  <si>
    <t>K-POP Fan No-Essay Scholarship</t>
  </si>
  <si>
    <t>February 1st, 2026</t>
  </si>
  <si>
    <t>SZA Fan No-Essay Scholarship</t>
  </si>
  <si>
    <t>College Football Fan No-Essay Scholarship</t>
  </si>
  <si>
    <t>Wicked Fan Scholarship</t>
  </si>
  <si>
    <t>Gracie Abrams Fan No-Essay Scholarship</t>
  </si>
  <si>
    <t>No Essay Scholarship by Sallie</t>
  </si>
  <si>
    <t>Beetlejuice Fan No-Essay Scholarship</t>
  </si>
  <si>
    <t>Wicked Fan No-Essay Scholarship</t>
  </si>
  <si>
    <t>Sunday Night Football Fan No-Essay Scholarship</t>
  </si>
  <si>
    <t>LeBron James Fan Scholarship</t>
  </si>
  <si>
    <t>GUTS- Olivia Rodrigo Fan Scholarship</t>
  </si>
  <si>
    <t>Undergraduate student, Have a connnection to brain cancer (personally, family member, friend, etc.)</t>
  </si>
  <si>
    <t>Tip: Press Ctrl + F to open a search bar and type in key words that apply to you (Undergraduate, Graduate, STEM, Tech, Business, Finance, LGBT, Volunteer, Non-profit, Single parent, Female-identifying, Veteran, Disability, Mental health, Cancer (self or loved one), etc.). You can also search by month for upcoming deadlines!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</si>
</sst>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F800]dddd\,\ mmmm\ dd\,\ yyyy"/>
    <numFmt numFmtId="165" formatCode="&quot;$&quot;#,##0.00"/>
  </numFmts>
  <fonts count="23" x14ac:knownFonts="1">
    <font>
      <sz val="11"/>
      <color theme="1"/>
      <name val="Calibri"/>
      <family val="2"/>
      <scheme val="minor"/>
    </font>
    <font>
      <sz val="36"/>
      <color theme="0"/>
      <name val="Calibri"/>
      <family val="2"/>
      <scheme val="minor"/>
    </font>
    <font>
      <b/>
      <sz val="36"/>
      <color theme="0"/>
      <name val="Bahnschrift SemiBold SemiConden"/>
      <family val="2"/>
    </font>
    <font>
      <sz val="20"/>
      <color theme="0"/>
      <name val="Bahnschrift SemiBold SemiConden"/>
      <family val="2"/>
    </font>
    <font>
      <u/>
      <sz val="11"/>
      <color theme="10"/>
      <name val="Calibri"/>
      <family val="2"/>
      <scheme val="minor"/>
    </font>
    <font>
      <sz val="11"/>
      <color theme="1"/>
      <name val="Bahnschrift SemiBold SemiConden"/>
      <family val="2"/>
    </font>
    <font>
      <sz val="11"/>
      <color theme="10"/>
      <name val="Bahnschrift SemiBold SemiConden"/>
      <family val="2"/>
    </font>
    <font>
      <sz val="11"/>
      <color theme="10"/>
      <name val="Calibri"/>
      <family val="2"/>
      <scheme val="minor"/>
    </font>
    <font>
      <b/>
      <u/>
      <sz val="14"/>
      <color rgb="FF0000FF"/>
      <name val="Bahnschrift SemiBold SemiConden"/>
      <family val="2"/>
    </font>
    <font>
      <sz val="14"/>
      <name val="Bahnschrift SemiBold SemiConden"/>
      <family val="2"/>
    </font>
    <font>
      <sz val="10"/>
      <name val="Arial"/>
    </font>
    <font>
      <sz val="12"/>
      <color rgb="FF000000"/>
      <name val="Bahnschrift SemiBold SemiConden"/>
      <family val="2"/>
    </font>
    <font>
      <b/>
      <sz val="12"/>
      <color rgb="FF000000"/>
      <name val="Bahnschrift SemiBold SemiConden"/>
      <family val="2"/>
    </font>
    <font>
      <sz val="14"/>
      <color rgb="FF000000"/>
      <name val="Calibri"/>
      <family val="2"/>
    </font>
    <font>
      <sz val="10"/>
      <name val="Arial"/>
      <family val="2"/>
    </font>
    <font>
      <sz val="12"/>
      <color theme="1"/>
      <name val="Bahnschrift SemiBold SemiConden"/>
      <family val="2"/>
    </font>
    <font>
      <b/>
      <sz val="12"/>
      <color theme="1"/>
      <name val="Bahnschrift SemiBold SemiConden"/>
      <family val="2"/>
    </font>
    <font>
      <u/>
      <sz val="12"/>
      <color theme="10"/>
      <name val="Bahnschrift SemiBold SemiConden"/>
      <family val="2"/>
    </font>
    <font>
      <sz val="12"/>
      <color theme="10"/>
      <name val="Bahnschrift SemiBold SemiConden"/>
      <family val="2"/>
    </font>
    <font>
      <b/>
      <sz val="14"/>
      <name val="Bahnschrift SemiBold SemiConden"/>
      <family val="2"/>
    </font>
    <font>
      <b/>
      <sz val="14"/>
      <color theme="1"/>
      <name val="Bahnschrift SemiBold SemiConden"/>
      <family val="2"/>
    </font>
    <font>
      <u/>
      <sz val="14"/>
      <color rgb="FF041FC2"/>
      <name val="Bahnschrift SemiBold Condensed"/>
      <family val="2"/>
    </font>
    <font>
      <sz val="12"/>
      <color theme="0"/>
      <name val="Bahnschrift SemiBold SemiConden"/>
      <family val="2"/>
    </font>
  </fonts>
  <fills count="5">
    <fill>
      <patternFill patternType="none"/>
    </fill>
    <fill>
      <patternFill patternType="gray125"/>
    </fill>
    <fill>
      <patternFill patternType="solid">
        <fgColor theme="4" tint="-0.249977111117893"/>
        <bgColor indexed="64"/>
      </patternFill>
    </fill>
    <fill>
      <patternFill patternType="solid">
        <fgColor theme="1" tint="4.9989318521683403E-2"/>
        <bgColor indexed="64"/>
      </patternFill>
    </fill>
    <fill>
      <patternFill patternType="solid">
        <fgColor theme="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theme="0"/>
      </left>
      <right/>
      <top/>
      <bottom/>
      <diagonal/>
    </border>
    <border>
      <left/>
      <right/>
      <top style="medium">
        <color indexed="64"/>
      </top>
      <bottom/>
      <diagonal/>
    </border>
    <border>
      <left/>
      <right style="medium">
        <color indexed="64"/>
      </right>
      <top/>
      <bottom/>
      <diagonal/>
    </border>
    <border>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51">
    <xf numFmtId="0" fontId="0" fillId="0" borderId="0" xfId="0"/>
    <xf numFmtId="0" fontId="0" fillId="2" borderId="0" xfId="0" applyFill="1"/>
    <xf numFmtId="0" fontId="3" fillId="3" borderId="0" xfId="0" applyFont="1" applyFill="1" applyAlignment="1">
      <alignment horizontal="center"/>
    </xf>
    <xf numFmtId="0" fontId="3" fillId="3" borderId="2" xfId="0" applyFont="1" applyFill="1" applyBorder="1" applyAlignment="1">
      <alignment horizontal="center"/>
    </xf>
    <xf numFmtId="164" fontId="3" fillId="3" borderId="2" xfId="0" applyNumberFormat="1" applyFont="1" applyFill="1" applyBorder="1" applyAlignment="1">
      <alignment horizontal="center"/>
    </xf>
    <xf numFmtId="164" fontId="0" fillId="2" borderId="0" xfId="0" applyNumberFormat="1" applyFill="1" applyAlignment="1">
      <alignment horizontal="center"/>
    </xf>
    <xf numFmtId="164" fontId="0" fillId="0" borderId="0" xfId="0" applyNumberFormat="1" applyAlignment="1">
      <alignment horizontal="center"/>
    </xf>
    <xf numFmtId="0" fontId="0" fillId="2" borderId="0" xfId="0" applyFill="1" applyAlignment="1">
      <alignment horizontal="center"/>
    </xf>
    <xf numFmtId="0" fontId="0" fillId="0" borderId="0" xfId="0" applyAlignment="1">
      <alignment horizontal="center"/>
    </xf>
    <xf numFmtId="6" fontId="5" fillId="0" borderId="1" xfId="0" applyNumberFormat="1" applyFont="1" applyBorder="1" applyAlignment="1">
      <alignment horizontal="center"/>
    </xf>
    <xf numFmtId="0" fontId="5" fillId="0" borderId="1" xfId="0" applyFont="1" applyBorder="1" applyAlignment="1">
      <alignment horizontal="center"/>
    </xf>
    <xf numFmtId="164" fontId="5" fillId="0" borderId="1" xfId="0" applyNumberFormat="1" applyFont="1" applyBorder="1" applyAlignment="1">
      <alignment horizontal="left"/>
    </xf>
    <xf numFmtId="0" fontId="6" fillId="0" borderId="1" xfId="1" applyFont="1" applyBorder="1" applyAlignment="1">
      <alignment horizontal="left"/>
    </xf>
    <xf numFmtId="0" fontId="7" fillId="2" borderId="0" xfId="1" applyFont="1" applyFill="1" applyAlignment="1">
      <alignment horizontal="left"/>
    </xf>
    <xf numFmtId="0" fontId="5" fillId="0" borderId="1" xfId="0" applyFont="1" applyBorder="1" applyAlignment="1">
      <alignment wrapText="1"/>
    </xf>
    <xf numFmtId="0" fontId="6" fillId="0" borderId="1" xfId="1" applyFont="1" applyFill="1" applyBorder="1" applyAlignment="1">
      <alignment horizontal="left"/>
    </xf>
    <xf numFmtId="0" fontId="0" fillId="2" borderId="4" xfId="0" applyFill="1" applyBorder="1"/>
    <xf numFmtId="0" fontId="5" fillId="0" borderId="1" xfId="0" applyFont="1" applyBorder="1" applyAlignment="1">
      <alignment horizontal="center" wrapText="1"/>
    </xf>
    <xf numFmtId="0" fontId="2" fillId="3" borderId="0" xfId="0" applyFont="1" applyFill="1" applyAlignment="1">
      <alignment horizontal="center"/>
    </xf>
    <xf numFmtId="0" fontId="8" fillId="0" borderId="1" xfId="0" applyFont="1" applyBorder="1" applyAlignment="1">
      <alignment horizontal="left" vertical="center"/>
    </xf>
    <xf numFmtId="165"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10" fillId="2" borderId="5" xfId="0" applyFont="1" applyFill="1" applyBorder="1"/>
    <xf numFmtId="0" fontId="14" fillId="2" borderId="5" xfId="0" applyFont="1" applyFill="1" applyBorder="1"/>
    <xf numFmtId="0" fontId="13" fillId="2" borderId="5" xfId="0" applyFont="1" applyFill="1" applyBorder="1" applyAlignment="1">
      <alignment vertical="center" wrapText="1"/>
    </xf>
    <xf numFmtId="0" fontId="11" fillId="0" borderId="7" xfId="0" applyFont="1" applyBorder="1" applyAlignment="1">
      <alignment vertical="center" wrapText="1"/>
    </xf>
    <xf numFmtId="0" fontId="11" fillId="0" borderId="6" xfId="0" applyFont="1" applyBorder="1" applyAlignment="1">
      <alignment vertical="center" wrapText="1"/>
    </xf>
    <xf numFmtId="0" fontId="11" fillId="0" borderId="1" xfId="0" applyFont="1" applyBorder="1" applyAlignment="1">
      <alignment vertical="center" wrapText="1"/>
    </xf>
    <xf numFmtId="0" fontId="0" fillId="2" borderId="3" xfId="0" applyFill="1" applyBorder="1"/>
    <xf numFmtId="0" fontId="7" fillId="2" borderId="3" xfId="1" applyFont="1" applyFill="1" applyBorder="1" applyAlignment="1">
      <alignment horizontal="left"/>
    </xf>
    <xf numFmtId="0" fontId="17" fillId="0" borderId="1" xfId="1" applyFont="1" applyBorder="1" applyAlignment="1">
      <alignment vertical="center" wrapText="1"/>
    </xf>
    <xf numFmtId="0" fontId="15" fillId="0" borderId="6" xfId="0" applyFont="1" applyBorder="1" applyAlignment="1">
      <alignment wrapText="1"/>
    </xf>
    <xf numFmtId="0" fontId="15" fillId="0" borderId="6" xfId="0" applyFont="1" applyBorder="1"/>
    <xf numFmtId="0" fontId="6" fillId="0" borderId="1" xfId="1" applyFont="1" applyBorder="1"/>
    <xf numFmtId="0" fontId="5" fillId="2" borderId="8" xfId="0" applyFont="1" applyFill="1" applyBorder="1" applyAlignment="1">
      <alignment horizontal="center"/>
    </xf>
    <xf numFmtId="164" fontId="5" fillId="0" borderId="1" xfId="0" applyNumberFormat="1" applyFont="1" applyBorder="1" applyAlignment="1">
      <alignment horizontal="left" wrapText="1"/>
    </xf>
    <xf numFmtId="0" fontId="21" fillId="0" borderId="1" xfId="1" applyFont="1" applyBorder="1" applyAlignment="1">
      <alignment horizontal="left" vertical="center"/>
    </xf>
    <xf numFmtId="6" fontId="5" fillId="0" borderId="1" xfId="0" applyNumberFormat="1" applyFont="1" applyBorder="1" applyAlignment="1">
      <alignment horizontal="center" wrapText="1"/>
    </xf>
    <xf numFmtId="0" fontId="20" fillId="0" borderId="1" xfId="0" applyFont="1" applyBorder="1" applyAlignment="1">
      <alignment horizontal="left" vertical="center" wrapText="1"/>
    </xf>
    <xf numFmtId="165" fontId="19" fillId="0" borderId="0" xfId="0" applyNumberFormat="1" applyFont="1" applyAlignment="1">
      <alignment horizontal="left" vertical="center" wrapText="1"/>
    </xf>
    <xf numFmtId="0" fontId="6" fillId="0" borderId="0" xfId="1" applyFont="1" applyBorder="1" applyAlignment="1">
      <alignment horizontal="left"/>
    </xf>
    <xf numFmtId="0" fontId="6" fillId="0" borderId="1" xfId="1" applyFont="1" applyBorder="1" applyAlignment="1">
      <alignment wrapText="1"/>
    </xf>
    <xf numFmtId="0" fontId="6" fillId="0" borderId="6" xfId="1" applyFont="1" applyBorder="1" applyAlignment="1">
      <alignment horizontal="left"/>
    </xf>
    <xf numFmtId="6" fontId="5" fillId="0" borderId="6" xfId="0" applyNumberFormat="1" applyFont="1" applyBorder="1" applyAlignment="1">
      <alignment horizontal="center"/>
    </xf>
    <xf numFmtId="0" fontId="5" fillId="0" borderId="6" xfId="0" applyFont="1" applyBorder="1" applyAlignment="1">
      <alignment wrapText="1"/>
    </xf>
    <xf numFmtId="0" fontId="5" fillId="0" borderId="7" xfId="0" applyFont="1" applyBorder="1" applyAlignment="1">
      <alignment wrapText="1"/>
    </xf>
    <xf numFmtId="164" fontId="5" fillId="0" borderId="6" xfId="0" applyNumberFormat="1" applyFont="1" applyBorder="1" applyAlignment="1">
      <alignment horizontal="left"/>
    </xf>
    <xf numFmtId="0" fontId="5" fillId="0" borderId="1" xfId="0" applyFont="1" applyBorder="1" applyAlignment="1">
      <alignment horizontal="left"/>
    </xf>
    <xf numFmtId="0" fontId="2" fillId="3" borderId="0" xfId="0" applyFont="1" applyFill="1" applyAlignment="1">
      <alignment horizontal="center"/>
    </xf>
    <xf numFmtId="0" fontId="1" fillId="3" borderId="0" xfId="0" applyFont="1" applyFill="1" applyAlignment="1">
      <alignment horizontal="center"/>
    </xf>
    <xf numFmtId="0" fontId="22" fillId="4" borderId="0" xfId="0" applyFont="1" applyFill="1" applyAlignment="1">
      <alignment wrapText="1"/>
    </xf>
  </cellXfs>
  <cellStyles count="2">
    <cellStyle name="Hyperlink" xfId="1" builtinId="8"/>
    <cellStyle name="Normal" xfId="0" builtinId="0"/>
  </cellStyles>
  <dxfs count="10">
    <dxf>
      <fill>
        <patternFill patternType="solid">
          <fgColor rgb="FFFF0000"/>
          <bgColor rgb="FF000000"/>
        </patternFill>
      </fill>
    </dxf>
    <dxf>
      <fill>
        <patternFill patternType="solid">
          <fgColor rgb="FFFF00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0000"/>
          <bgColor rgb="FF000000"/>
        </patternFill>
      </fill>
    </dxf>
    <dxf>
      <fill>
        <patternFill patternType="solid">
          <fgColor rgb="FFFF0000"/>
          <bgColor rgb="FF000000"/>
        </patternFill>
      </fill>
    </dxf>
    <dxf>
      <fill>
        <patternFill patternType="solid">
          <fgColor rgb="FFFF0000"/>
          <bgColor rgb="FF000000"/>
        </patternFill>
      </fill>
    </dxf>
    <dxf>
      <fill>
        <patternFill patternType="solid">
          <fgColor rgb="FFFF00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colors>
    <mruColors>
      <color rgb="FFFF66FF"/>
      <color rgb="FF041FC2"/>
      <color rgb="FF3902C4"/>
      <color rgb="FF3366C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tk.org/scholarships/" TargetMode="External"/><Relationship Id="rId1" Type="http://schemas.openxmlformats.org/officeDocument/2006/relationships/hyperlink" Target="https://cof.org/page/community-foundation-locator"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nternationalscholarships.com/" TargetMode="External"/><Relationship Id="rId2" Type="http://schemas.openxmlformats.org/officeDocument/2006/relationships/hyperlink" Target="https://www.unigo.com/" TargetMode="External"/><Relationship Id="rId1" Type="http://schemas.openxmlformats.org/officeDocument/2006/relationships/hyperlink" Target="https://www.supercollege.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bold.org/scholarships/dylans-journey-memorial-scholarship/" TargetMode="External"/><Relationship Id="rId117" Type="http://schemas.openxmlformats.org/officeDocument/2006/relationships/hyperlink" Target="https://bold.org/scholarships/wicked-fan-no-essay-scholarship/" TargetMode="External"/><Relationship Id="rId21" Type="http://schemas.openxmlformats.org/officeDocument/2006/relationships/hyperlink" Target="https://bold.org/scholarships/frank-and-patty-skerl-educational-scholarship-for-the-physically-disabled/" TargetMode="External"/><Relationship Id="rId42" Type="http://schemas.openxmlformats.org/officeDocument/2006/relationships/hyperlink" Target="https://pnc.financialliteracy101.org/scholarship/" TargetMode="External"/><Relationship Id="rId47" Type="http://schemas.openxmlformats.org/officeDocument/2006/relationships/hyperlink" Target="https://bold.org/scholarships/eden-alaine-memorial-scholarship/" TargetMode="External"/><Relationship Id="rId63" Type="http://schemas.openxmlformats.org/officeDocument/2006/relationships/hyperlink" Target="https://bold.org/scholarships/jorian-kuran-harris-shugg-helping-heart-foundation-scholarship/" TargetMode="External"/><Relationship Id="rId68" Type="http://schemas.openxmlformats.org/officeDocument/2006/relationships/hyperlink" Target="https://www.citizensbank.com/student-loans/scholarship.aspx?ctzMode=CFG-EDU_SAL_ISA_CTZ" TargetMode="External"/><Relationship Id="rId84" Type="http://schemas.openxmlformats.org/officeDocument/2006/relationships/hyperlink" Target="https://bold.org/scholarships/learner-math-lover-scholarship/" TargetMode="External"/><Relationship Id="rId89" Type="http://schemas.openxmlformats.org/officeDocument/2006/relationships/hyperlink" Target="https://bold.org/scholarships/annika-clarisse-memorial-scholarship/" TargetMode="External"/><Relationship Id="rId112" Type="http://schemas.openxmlformats.org/officeDocument/2006/relationships/hyperlink" Target="https://bold.org/scholarships/college-football-fan-no-essay-scholarship/" TargetMode="External"/><Relationship Id="rId16" Type="http://schemas.openxmlformats.org/officeDocument/2006/relationships/hyperlink" Target="https://www.sosinventory.com/accounting-scholarship" TargetMode="External"/><Relationship Id="rId107" Type="http://schemas.openxmlformats.org/officeDocument/2006/relationships/hyperlink" Target="https://bold.org/scholarships/surveys-and-savings-scholarship/" TargetMode="External"/><Relationship Id="rId11" Type="http://schemas.openxmlformats.org/officeDocument/2006/relationships/hyperlink" Target="https://www.addicted.org/scholarship.html" TargetMode="External"/><Relationship Id="rId32" Type="http://schemas.openxmlformats.org/officeDocument/2006/relationships/hyperlink" Target="https://bold.org/scholarships/bold-org-500-points-no-essay-scholarship/" TargetMode="External"/><Relationship Id="rId37" Type="http://schemas.openxmlformats.org/officeDocument/2006/relationships/hyperlink" Target="https://bold.org/scholarships/bold-org-300-points-no-essay-scholarship/" TargetMode="External"/><Relationship Id="rId53" Type="http://schemas.openxmlformats.org/officeDocument/2006/relationships/hyperlink" Target="https://bold.org/scholarships/vegan-teens-are-the-future-scholarship/" TargetMode="External"/><Relationship Id="rId58" Type="http://schemas.openxmlformats.org/officeDocument/2006/relationships/hyperlink" Target="https://bold.org/scholarships/jean-ramirez-scholarship/" TargetMode="External"/><Relationship Id="rId74" Type="http://schemas.openxmlformats.org/officeDocument/2006/relationships/hyperlink" Target="https://www.becker.com/cpa-review/newt-d-becker-scholarship-program" TargetMode="External"/><Relationship Id="rId79" Type="http://schemas.openxmlformats.org/officeDocument/2006/relationships/hyperlink" Target="https://bold.org/scholarships/niche-no-essay-scholarship/" TargetMode="External"/><Relationship Id="rId102" Type="http://schemas.openxmlformats.org/officeDocument/2006/relationships/hyperlink" Target="https://bold.org/scholarships/nekkanti-accounting-scholarship/" TargetMode="External"/><Relationship Id="rId5" Type="http://schemas.openxmlformats.org/officeDocument/2006/relationships/hyperlink" Target="https://support.chairish.com/hc/en-us/articles/115012723768" TargetMode="External"/><Relationship Id="rId90" Type="http://schemas.openxmlformats.org/officeDocument/2006/relationships/hyperlink" Target="https://bold.org/scholarships/ronran-glee-literary-scholarship/" TargetMode="External"/><Relationship Id="rId95" Type="http://schemas.openxmlformats.org/officeDocument/2006/relationships/hyperlink" Target="https://bold.org/scholarships/esp-daniella-debt-grant/" TargetMode="External"/><Relationship Id="rId22" Type="http://schemas.openxmlformats.org/officeDocument/2006/relationships/hyperlink" Target="https://bold.org/scholarships/heroes-legacy-scholarship/" TargetMode="External"/><Relationship Id="rId27" Type="http://schemas.openxmlformats.org/officeDocument/2006/relationships/hyperlink" Target="https://www.realcozy.co/pages/scholarship" TargetMode="External"/><Relationship Id="rId43" Type="http://schemas.openxmlformats.org/officeDocument/2006/relationships/hyperlink" Target="https://bold.org/scholarships/creative-expression-scholarship/" TargetMode="External"/><Relationship Id="rId48" Type="http://schemas.openxmlformats.org/officeDocument/2006/relationships/hyperlink" Target="https://bold.org/scholarships/special-delivery-of-dreams-scholarship/" TargetMode="External"/><Relationship Id="rId64" Type="http://schemas.openxmlformats.org/officeDocument/2006/relationships/hyperlink" Target="https://bold.org/scholarships/ethel-hayes-destigmatization-of-mental-health-scholarship/" TargetMode="External"/><Relationship Id="rId69" Type="http://schemas.openxmlformats.org/officeDocument/2006/relationships/hyperlink" Target="https://www.iamcybersafe.org/s/graduate-scholarships" TargetMode="External"/><Relationship Id="rId113" Type="http://schemas.openxmlformats.org/officeDocument/2006/relationships/hyperlink" Target="https://bold.org/scholarships/wicked-fan-scholarship/" TargetMode="External"/><Relationship Id="rId118" Type="http://schemas.openxmlformats.org/officeDocument/2006/relationships/hyperlink" Target="https://bold.org/scholarships/sunday-night-football-fan-no-essay-scholarship/" TargetMode="External"/><Relationship Id="rId80" Type="http://schemas.openxmlformats.org/officeDocument/2006/relationships/hyperlink" Target="https://bold.org/scholarships/women-in-stem-scholarship/" TargetMode="External"/><Relationship Id="rId85" Type="http://schemas.openxmlformats.org/officeDocument/2006/relationships/hyperlink" Target="https://bold.org/scholarships/learner-calculus-scholarship/" TargetMode="External"/><Relationship Id="rId12" Type="http://schemas.openxmlformats.org/officeDocument/2006/relationships/hyperlink" Target="https://www.goskills.com/scholarship" TargetMode="External"/><Relationship Id="rId17" Type="http://schemas.openxmlformats.org/officeDocument/2006/relationships/hyperlink" Target="https://bold.org/scholarships/expandyourhorizons/" TargetMode="External"/><Relationship Id="rId33" Type="http://schemas.openxmlformats.org/officeDocument/2006/relationships/hyperlink" Target="https://bold.org/scholarships/the-be-bold-no-essay-scholarship/" TargetMode="External"/><Relationship Id="rId38" Type="http://schemas.openxmlformats.org/officeDocument/2006/relationships/hyperlink" Target="https://bold.org/scholarships/bold-org-400-points-no-essay-scholarship/" TargetMode="External"/><Relationship Id="rId59" Type="http://schemas.openxmlformats.org/officeDocument/2006/relationships/hyperlink" Target="https://bold.org/scholarships/organic-formula-shop-single-parent-scholarship/" TargetMode="External"/><Relationship Id="rId103" Type="http://schemas.openxmlformats.org/officeDocument/2006/relationships/hyperlink" Target="https://bold.org/scholarships/conscious-consumer-scholarship/" TargetMode="External"/><Relationship Id="rId108" Type="http://schemas.openxmlformats.org/officeDocument/2006/relationships/hyperlink" Target="https://bold.org/scholarships/dancing-with-the-stars-no-essay-scholarship/" TargetMode="External"/><Relationship Id="rId54" Type="http://schemas.openxmlformats.org/officeDocument/2006/relationships/hyperlink" Target="https://bold.org/scholarships/poynter-scholarship/" TargetMode="External"/><Relationship Id="rId70" Type="http://schemas.openxmlformats.org/officeDocument/2006/relationships/hyperlink" Target="https://www.iamcybersafe.org/s/undergraduate-scholarships" TargetMode="External"/><Relationship Id="rId75" Type="http://schemas.openxmlformats.org/officeDocument/2006/relationships/hyperlink" Target="https://bold.org/scholarships/sabrina-carpenter-superfan-scholarship/" TargetMode="External"/><Relationship Id="rId91" Type="http://schemas.openxmlformats.org/officeDocument/2006/relationships/hyperlink" Target="https://bold.org/scholarships/jorian-kuran-harris-shugg-helping-heart-foundation-scholarship/" TargetMode="External"/><Relationship Id="rId96" Type="http://schemas.openxmlformats.org/officeDocument/2006/relationships/hyperlink" Target="https://bold.org/scholarships/candi-l-oree-leadership-scholarship/" TargetMode="External"/><Relationship Id="rId1" Type="http://schemas.openxmlformats.org/officeDocument/2006/relationships/hyperlink" Target="https://www.nitrocollege.com/nitro-scholarship-application?utm_source=cpc&amp;utm_medium=schol360&amp;utm_campaign=schol360_2K_main" TargetMode="External"/><Relationship Id="rId6" Type="http://schemas.openxmlformats.org/officeDocument/2006/relationships/hyperlink" Target="https://www.patientadvocate.org/connect-with-services/apply-for-a-scholarship/" TargetMode="External"/><Relationship Id="rId23" Type="http://schemas.openxmlformats.org/officeDocument/2006/relationships/hyperlink" Target="https://bold.org/scholarships/mikey-taylor-memorial-scholarship/" TargetMode="External"/><Relationship Id="rId28" Type="http://schemas.openxmlformats.org/officeDocument/2006/relationships/hyperlink" Target="https://sageitinc.com/scholarship" TargetMode="External"/><Relationship Id="rId49" Type="http://schemas.openxmlformats.org/officeDocument/2006/relationships/hyperlink" Target="https://bold.org/scholarships/raise-me-up-to-do-good/" TargetMode="External"/><Relationship Id="rId114" Type="http://schemas.openxmlformats.org/officeDocument/2006/relationships/hyperlink" Target="https://bold.org/scholarships/gracie-abrams-fan-no-essay-scholarship/" TargetMode="External"/><Relationship Id="rId119" Type="http://schemas.openxmlformats.org/officeDocument/2006/relationships/hyperlink" Target="https://bold.org/scholarships/lebron-james-fan-scholarship/" TargetMode="External"/><Relationship Id="rId44" Type="http://schemas.openxmlformats.org/officeDocument/2006/relationships/hyperlink" Target="https://bold.org/scholarships/elevate-women-in-technology-scholarship/" TargetMode="External"/><Relationship Id="rId60" Type="http://schemas.openxmlformats.org/officeDocument/2006/relationships/hyperlink" Target="https://bold.org/scholarships/heysunday-eco-innovation-challenge/" TargetMode="External"/><Relationship Id="rId65" Type="http://schemas.openxmlformats.org/officeDocument/2006/relationships/hyperlink" Target="https://bold.org/scholarships/john-acuna-memorial-scholarship/" TargetMode="External"/><Relationship Id="rId81" Type="http://schemas.openxmlformats.org/officeDocument/2006/relationships/hyperlink" Target="https://bold.org/scholarships/dr-william-and-jo-sherwood-family-scholarship/" TargetMode="External"/><Relationship Id="rId86" Type="http://schemas.openxmlformats.org/officeDocument/2006/relationships/hyperlink" Target="https://bold.org/scholarships/lgbtq-wellness-in-action-scholarship/" TargetMode="External"/><Relationship Id="rId4" Type="http://schemas.openxmlformats.org/officeDocument/2006/relationships/hyperlink" Target="https://pattillmanfoundation.org/apply/" TargetMode="External"/><Relationship Id="rId9" Type="http://schemas.openxmlformats.org/officeDocument/2006/relationships/hyperlink" Target="https://www.addictions.com/scholarship/" TargetMode="External"/><Relationship Id="rId13" Type="http://schemas.openxmlformats.org/officeDocument/2006/relationships/hyperlink" Target="https://primeputt.com/products/golf" TargetMode="External"/><Relationship Id="rId18" Type="http://schemas.openxmlformats.org/officeDocument/2006/relationships/hyperlink" Target="https://bold.org/scholarships/redefining-victory-scholarship/" TargetMode="External"/><Relationship Id="rId39" Type="http://schemas.openxmlformats.org/officeDocument/2006/relationships/hyperlink" Target="https://bold.org/scholarships/1989-taylors-version-fan-scholarship/" TargetMode="External"/><Relationship Id="rId109" Type="http://schemas.openxmlformats.org/officeDocument/2006/relationships/hyperlink" Target="https://bold.org/scholarships/chappell-roan-superfan-scholarship/" TargetMode="External"/><Relationship Id="rId34" Type="http://schemas.openxmlformats.org/officeDocument/2006/relationships/hyperlink" Target="https://bold.org/scholarships/bold-org-1000-points-no-essay-scholarship/" TargetMode="External"/><Relationship Id="rId50" Type="http://schemas.openxmlformats.org/officeDocument/2006/relationships/hyperlink" Target="https://bold.org/scholarships/simon-strong-scholarship/" TargetMode="External"/><Relationship Id="rId55" Type="http://schemas.openxmlformats.org/officeDocument/2006/relationships/hyperlink" Target="https://bold.org/scholarships/brad-hinshaw-memorial-scholarship/" TargetMode="External"/><Relationship Id="rId76" Type="http://schemas.openxmlformats.org/officeDocument/2006/relationships/hyperlink" Target="https://bold.org/scholarships/kendrick-lamar-fan-no-essay-scholarship/" TargetMode="External"/><Relationship Id="rId97" Type="http://schemas.openxmlformats.org/officeDocument/2006/relationships/hyperlink" Target="https://bold.org/scholarships/law-family-single-parent-scholarship/" TargetMode="External"/><Relationship Id="rId104" Type="http://schemas.openxmlformats.org/officeDocument/2006/relationships/hyperlink" Target="https://bold.org/scholarships/joker-fan-no-essay-scholarship/" TargetMode="External"/><Relationship Id="rId120" Type="http://schemas.openxmlformats.org/officeDocument/2006/relationships/hyperlink" Target="https://bold.org/scholarships/GUTS-olivia-rodrigo-fan-scholarship/" TargetMode="External"/><Relationship Id="rId7" Type="http://schemas.openxmlformats.org/officeDocument/2006/relationships/hyperlink" Target="https://www.patientadvocate.org/connect-with-services/apply-for-a-scholarship/" TargetMode="External"/><Relationship Id="rId71" Type="http://schemas.openxmlformats.org/officeDocument/2006/relationships/hyperlink" Target="https://www.iamcybersafe.org/s/womens-scholarships" TargetMode="External"/><Relationship Id="rId92" Type="http://schemas.openxmlformats.org/officeDocument/2006/relationships/hyperlink" Target="https://bold.org/scholarships/jerrye-chesnes-memorial-scholarship/" TargetMode="External"/><Relationship Id="rId2" Type="http://schemas.openxmlformats.org/officeDocument/2006/relationships/hyperlink" Target="https://www.mesothelioma.com/scholarship/" TargetMode="External"/><Relationship Id="rId29" Type="http://schemas.openxmlformats.org/officeDocument/2006/relationships/hyperlink" Target="https://www.retailers.com/member-benefits/scholarship-program/" TargetMode="External"/><Relationship Id="rId24" Type="http://schemas.openxmlformats.org/officeDocument/2006/relationships/hyperlink" Target="https://bold.org/scholarships/elijahs-helping-hand-scholarship-award/" TargetMode="External"/><Relationship Id="rId40" Type="http://schemas.openxmlformats.org/officeDocument/2006/relationships/hyperlink" Target="https://bold.org/scholarships/capcut-meme-master-scholarship/" TargetMode="External"/><Relationship Id="rId45" Type="http://schemas.openxmlformats.org/officeDocument/2006/relationships/hyperlink" Target="https://bold.org/scholarships/elizabeth-schalk-memorial-scholarship/" TargetMode="External"/><Relationship Id="rId66" Type="http://schemas.openxmlformats.org/officeDocument/2006/relationships/hyperlink" Target="https://bold.org/scholarships/charles-pulling-sr-memorial-scholarship/" TargetMode="External"/><Relationship Id="rId87" Type="http://schemas.openxmlformats.org/officeDocument/2006/relationships/hyperlink" Target="https://bold.org/scholarships/harry-a-sheaffer%20-scholarship/" TargetMode="External"/><Relationship Id="rId110" Type="http://schemas.openxmlformats.org/officeDocument/2006/relationships/hyperlink" Target="https://bold.org/scholarships/K-POP-fan-no-essay-scholarship/" TargetMode="External"/><Relationship Id="rId115" Type="http://schemas.openxmlformats.org/officeDocument/2006/relationships/hyperlink" Target="https://bold.org/scholarships/nitro-pay-for-college-no-essay-scholarship/" TargetMode="External"/><Relationship Id="rId61" Type="http://schemas.openxmlformats.org/officeDocument/2006/relationships/hyperlink" Target="https://bold.org/scholarships/campusreel-no-essay-scholarship/" TargetMode="External"/><Relationship Id="rId82" Type="http://schemas.openxmlformats.org/officeDocument/2006/relationships/hyperlink" Target="https://bold.org/scholarships/phoenix-opportunity-award/" TargetMode="External"/><Relationship Id="rId19" Type="http://schemas.openxmlformats.org/officeDocument/2006/relationships/hyperlink" Target="https://bold.org/scholarships/kalia-d-davis-memorial-scholarship/" TargetMode="External"/><Relationship Id="rId14" Type="http://schemas.openxmlformats.org/officeDocument/2006/relationships/hyperlink" Target="https://heysunday.com/pages/eco-warrior-scholarship" TargetMode="External"/><Relationship Id="rId30" Type="http://schemas.openxmlformats.org/officeDocument/2006/relationships/hyperlink" Target="https://bold.org/scholarships/a-bold-life-scholarship/" TargetMode="External"/><Relationship Id="rId35" Type="http://schemas.openxmlformats.org/officeDocument/2006/relationships/hyperlink" Target="https://bold.org/scholarships/bold-org-100-points-no-essay-scholarship/" TargetMode="External"/><Relationship Id="rId56" Type="http://schemas.openxmlformats.org/officeDocument/2006/relationships/hyperlink" Target="https://bold.org/scholarships/mental-health-empowerment-scholarship/" TargetMode="External"/><Relationship Id="rId77" Type="http://schemas.openxmlformats.org/officeDocument/2006/relationships/hyperlink" Target="https://bold.org/scholarships/jenna-ortega-fan-scholarship/" TargetMode="External"/><Relationship Id="rId100" Type="http://schemas.openxmlformats.org/officeDocument/2006/relationships/hyperlink" Target="https://bold.org/scholarships/cueto-technologies-community-impact-scholarship/" TargetMode="External"/><Relationship Id="rId105" Type="http://schemas.openxmlformats.org/officeDocument/2006/relationships/hyperlink" Target="https://bold.org/scholarships/harry-potter-fan-no-essay-scholarship/" TargetMode="External"/><Relationship Id="rId8" Type="http://schemas.openxmlformats.org/officeDocument/2006/relationships/hyperlink" Target="https://www.thiswaytocpa.com/education/scholarship-search/michigan-accountancy-foundation-fifthgraduate-year-scholarship-program/" TargetMode="External"/><Relationship Id="rId51" Type="http://schemas.openxmlformats.org/officeDocument/2006/relationships/hyperlink" Target="https://bold.org/scholarships/student-life-photography-scholarship/" TargetMode="External"/><Relationship Id="rId72" Type="http://schemas.openxmlformats.org/officeDocument/2006/relationships/hyperlink" Target="https://www.iamcybersafe.org/s/samantha-jennings-jones-memorial-scholar" TargetMode="External"/><Relationship Id="rId93" Type="http://schemas.openxmlformats.org/officeDocument/2006/relationships/hyperlink" Target="https://bold.org/scholarships/freddie-l-brown-sr-scholarship/" TargetMode="External"/><Relationship Id="rId98" Type="http://schemas.openxmlformats.org/officeDocument/2006/relationships/hyperlink" Target="https://bold.org/scholarships/angelia-zeigler-gibbs-book-scholarship/" TargetMode="External"/><Relationship Id="rId121" Type="http://schemas.openxmlformats.org/officeDocument/2006/relationships/printerSettings" Target="../printerSettings/printerSettings3.bin"/><Relationship Id="rId3" Type="http://schemas.openxmlformats.org/officeDocument/2006/relationships/hyperlink" Target="https://www.castellilaw.com/anthony-castelli-attorneys-veterans-college-scholarship.html" TargetMode="External"/><Relationship Id="rId25" Type="http://schemas.openxmlformats.org/officeDocument/2006/relationships/hyperlink" Target="https://bold.org/scholarships/bryent-smothermon-ptsd-awareness-scholarship/" TargetMode="External"/><Relationship Id="rId46" Type="http://schemas.openxmlformats.org/officeDocument/2006/relationships/hyperlink" Target="https://bold.org/scholarships/bookshelf-to-big-screen-scholarship/" TargetMode="External"/><Relationship Id="rId67" Type="http://schemas.openxmlformats.org/officeDocument/2006/relationships/hyperlink" Target="https://www.citizensbank.com/student-loans/scholarship-rules.aspx" TargetMode="External"/><Relationship Id="rId116" Type="http://schemas.openxmlformats.org/officeDocument/2006/relationships/hyperlink" Target="https://bold.org/scholarships/beetlejuice-fan-scholarship/" TargetMode="External"/><Relationship Id="rId20" Type="http://schemas.openxmlformats.org/officeDocument/2006/relationships/hyperlink" Target="https://bold.org/scholarships/tim-williams-automotive-student-scholarship/" TargetMode="External"/><Relationship Id="rId41" Type="http://schemas.openxmlformats.org/officeDocument/2006/relationships/hyperlink" Target="https://www.troywomensassociation.org/scholarships.html" TargetMode="External"/><Relationship Id="rId62" Type="http://schemas.openxmlformats.org/officeDocument/2006/relationships/hyperlink" Target="https://bold.org/scholarships/scholarshipowl-no-essay-scholarship/" TargetMode="External"/><Relationship Id="rId83" Type="http://schemas.openxmlformats.org/officeDocument/2006/relationships/hyperlink" Target="https://bold.org/scholarships/online-adhd-diagnosis-mental-health-scholarship-for-women/" TargetMode="External"/><Relationship Id="rId88" Type="http://schemas.openxmlformats.org/officeDocument/2006/relationships/hyperlink" Target="https://bold.org/scholarships/our-destiny-future-scholarship/" TargetMode="External"/><Relationship Id="rId111" Type="http://schemas.openxmlformats.org/officeDocument/2006/relationships/hyperlink" Target="https://bold.org/scholarships/SZA-fan-no-essay-scholarship/" TargetMode="External"/><Relationship Id="rId15" Type="http://schemas.openxmlformats.org/officeDocument/2006/relationships/hyperlink" Target="https://www.blankstyle.com/blankstyle-scholarship-fund" TargetMode="External"/><Relationship Id="rId36" Type="http://schemas.openxmlformats.org/officeDocument/2006/relationships/hyperlink" Target="https://bold.org/scholarships/bold-org-200-points-no-essay-scholarship/" TargetMode="External"/><Relationship Id="rId57" Type="http://schemas.openxmlformats.org/officeDocument/2006/relationships/hyperlink" Target="https://bold.org/scholarships/frank-and-patty-skerl-educational-scholarship-for-the-physically-disabled/" TargetMode="External"/><Relationship Id="rId106" Type="http://schemas.openxmlformats.org/officeDocument/2006/relationships/hyperlink" Target="https://bold.org/scholarships/team-USA-fan-scholarship/" TargetMode="External"/><Relationship Id="rId10" Type="http://schemas.openxmlformats.org/officeDocument/2006/relationships/hyperlink" Target="https://bold.org/scholarships/elevate-mental-health-awareness-scholarship/" TargetMode="External"/><Relationship Id="rId31" Type="http://schemas.openxmlformats.org/officeDocument/2006/relationships/hyperlink" Target="https://bold.org/scholarships/trudgers-fund/" TargetMode="External"/><Relationship Id="rId52" Type="http://schemas.openxmlformats.org/officeDocument/2006/relationships/hyperlink" Target="https://bold.org/scholarships/kyla-jo-burridge-memorial-scholarship-for-brain-cancer-awareness-and-support/" TargetMode="External"/><Relationship Id="rId73" Type="http://schemas.openxmlformats.org/officeDocument/2006/relationships/hyperlink" Target="https://cyberdefenseawards.com/women-in-cybersecurity-scholarship-fund-for-2025/" TargetMode="External"/><Relationship Id="rId78" Type="http://schemas.openxmlformats.org/officeDocument/2006/relationships/hyperlink" Target="https://bold.org/scholarships/billie-eilish-fan-scholarship/" TargetMode="External"/><Relationship Id="rId94" Type="http://schemas.openxmlformats.org/officeDocument/2006/relationships/hyperlink" Target="https://bold.org/scholarships/women-in-stem-and-community-service-scholarship/" TargetMode="External"/><Relationship Id="rId99" Type="http://schemas.openxmlformats.org/officeDocument/2006/relationships/hyperlink" Target="https://bold.org/scholarships/harriett-russell-carr-memorial-scholarship/" TargetMode="External"/><Relationship Id="rId101" Type="http://schemas.openxmlformats.org/officeDocument/2006/relationships/hyperlink" Target="https://bold.org/scholarships/james-t-godwin-memorial-scholarsh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DCE4-397E-4AA8-A58C-9D99CEA6E4D7}">
  <dimension ref="A1:C17"/>
  <sheetViews>
    <sheetView tabSelected="1" workbookViewId="0">
      <selection activeCell="B4" sqref="B4"/>
    </sheetView>
  </sheetViews>
  <sheetFormatPr defaultRowHeight="15" x14ac:dyDescent="0.25"/>
  <cols>
    <col min="1" max="1" width="2.7109375" customWidth="1"/>
    <col min="2" max="2" width="192.7109375" customWidth="1"/>
    <col min="3" max="3" width="2.7109375" customWidth="1"/>
  </cols>
  <sheetData>
    <row r="1" spans="1:3" ht="15" customHeight="1" x14ac:dyDescent="0.25">
      <c r="A1" s="1"/>
      <c r="B1" s="1"/>
      <c r="C1" s="1"/>
    </row>
    <row r="2" spans="1:3" ht="45" thickBot="1" x14ac:dyDescent="0.6">
      <c r="A2" s="1"/>
      <c r="B2" s="18" t="s">
        <v>33</v>
      </c>
      <c r="C2" s="1"/>
    </row>
    <row r="3" spans="1:3" ht="15.75" thickBot="1" x14ac:dyDescent="0.3">
      <c r="A3" s="1"/>
      <c r="B3" s="28"/>
      <c r="C3" s="1"/>
    </row>
    <row r="4" spans="1:3" ht="25.9" customHeight="1" thickBot="1" x14ac:dyDescent="0.3">
      <c r="A4" s="16"/>
      <c r="B4" s="27" t="s">
        <v>39</v>
      </c>
      <c r="C4" s="22"/>
    </row>
    <row r="5" spans="1:3" ht="25.9" customHeight="1" thickBot="1" x14ac:dyDescent="0.3">
      <c r="A5" s="1"/>
      <c r="B5" s="25" t="s">
        <v>61</v>
      </c>
      <c r="C5" s="23"/>
    </row>
    <row r="6" spans="1:3" ht="33" customHeight="1" thickBot="1" x14ac:dyDescent="0.3">
      <c r="A6" s="1"/>
      <c r="B6" s="30" t="s">
        <v>35</v>
      </c>
      <c r="C6" s="23"/>
    </row>
    <row r="7" spans="1:3" ht="26.45" customHeight="1" thickBot="1" x14ac:dyDescent="0.3">
      <c r="A7" s="1"/>
      <c r="B7" s="30" t="s">
        <v>51</v>
      </c>
      <c r="C7" s="23"/>
    </row>
    <row r="8" spans="1:3" ht="24" customHeight="1" thickBot="1" x14ac:dyDescent="0.3">
      <c r="A8" s="1"/>
      <c r="B8" s="27" t="s">
        <v>42</v>
      </c>
      <c r="C8" s="23"/>
    </row>
    <row r="9" spans="1:3" ht="28.15" customHeight="1" thickBot="1" x14ac:dyDescent="0.3">
      <c r="A9" s="1"/>
      <c r="B9" s="27" t="s">
        <v>43</v>
      </c>
      <c r="C9" s="24"/>
    </row>
    <row r="10" spans="1:3" ht="23.45" customHeight="1" thickBot="1" x14ac:dyDescent="0.3">
      <c r="A10" s="1"/>
      <c r="B10" s="25" t="s">
        <v>44</v>
      </c>
      <c r="C10" s="23"/>
    </row>
    <row r="11" spans="1:3" ht="36" customHeight="1" thickBot="1" x14ac:dyDescent="0.3">
      <c r="A11" s="1"/>
      <c r="B11" s="31" t="s">
        <v>45</v>
      </c>
      <c r="C11" s="23"/>
    </row>
    <row r="12" spans="1:3" ht="37.9" customHeight="1" thickBot="1" x14ac:dyDescent="0.3">
      <c r="A12" s="1"/>
      <c r="B12" s="27" t="s">
        <v>46</v>
      </c>
      <c r="C12" s="23"/>
    </row>
    <row r="13" spans="1:3" ht="22.15" customHeight="1" thickBot="1" x14ac:dyDescent="0.3">
      <c r="A13" s="1"/>
      <c r="B13" s="25" t="s">
        <v>47</v>
      </c>
      <c r="C13" s="23"/>
    </row>
    <row r="14" spans="1:3" ht="25.15" customHeight="1" thickBot="1" x14ac:dyDescent="0.3">
      <c r="A14" s="1"/>
      <c r="B14" s="26" t="s">
        <v>48</v>
      </c>
      <c r="C14" s="23"/>
    </row>
    <row r="15" spans="1:3" ht="24.6" customHeight="1" thickBot="1" x14ac:dyDescent="0.3">
      <c r="A15" s="1"/>
      <c r="B15" s="32" t="s">
        <v>49</v>
      </c>
      <c r="C15" s="23"/>
    </row>
    <row r="16" spans="1:3" ht="24.6" customHeight="1" thickBot="1" x14ac:dyDescent="0.3">
      <c r="A16" s="1"/>
      <c r="B16" s="27" t="s">
        <v>50</v>
      </c>
      <c r="C16" s="23"/>
    </row>
    <row r="17" spans="1:3" ht="15" customHeight="1" x14ac:dyDescent="0.25">
      <c r="A17" s="1"/>
      <c r="B17" s="29"/>
      <c r="C17" s="1"/>
    </row>
  </sheetData>
  <hyperlinks>
    <hyperlink ref="B6" r:id="rId1" display="3. Contact/search your local community foundation (Community Foundation Locator: https://cof.org/page/community-foundation-locator). Also, check with local Kiwanis, Lions, and Rotary clubs as well as the state and county medical society for possible scholarships. " xr:uid="{30DE375C-5CA5-4C73-9A84-19BFAAC80A12}"/>
    <hyperlink ref="B7" r:id="rId2" xr:uid="{FF41EBBF-F49D-4D66-B1B9-43591C9703F0}"/>
  </hyperlinks>
  <pageMargins left="0.7" right="0.7" top="0.75" bottom="0.75" header="0.3" footer="0.3"/>
  <pageSetup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BDFE-5980-490E-87DC-C14733CA8918}">
  <dimension ref="A1:D15"/>
  <sheetViews>
    <sheetView workbookViewId="0">
      <selection activeCell="C10" sqref="C10"/>
    </sheetView>
  </sheetViews>
  <sheetFormatPr defaultRowHeight="15" x14ac:dyDescent="0.25"/>
  <cols>
    <col min="1" max="1" width="2.7109375" customWidth="1"/>
    <col min="2" max="2" width="56.28515625" customWidth="1"/>
    <col min="3" max="3" width="136.5703125" customWidth="1"/>
    <col min="4" max="4" width="2.7109375" customWidth="1"/>
  </cols>
  <sheetData>
    <row r="1" spans="1:4" x14ac:dyDescent="0.25">
      <c r="A1" s="1"/>
      <c r="B1" s="1"/>
      <c r="C1" s="7"/>
      <c r="D1" s="1"/>
    </row>
    <row r="2" spans="1:4" ht="44.25" x14ac:dyDescent="0.55000000000000004">
      <c r="A2" s="1"/>
      <c r="B2" s="48" t="s">
        <v>21</v>
      </c>
      <c r="C2" s="48"/>
      <c r="D2" s="1"/>
    </row>
    <row r="3" spans="1:4" x14ac:dyDescent="0.25">
      <c r="A3" s="1"/>
      <c r="B3" s="1"/>
      <c r="C3" s="7"/>
      <c r="D3" s="1"/>
    </row>
    <row r="4" spans="1:4" ht="25.5" x14ac:dyDescent="0.35">
      <c r="A4" s="1"/>
      <c r="B4" s="2" t="s">
        <v>22</v>
      </c>
      <c r="C4" s="3" t="s">
        <v>23</v>
      </c>
      <c r="D4" s="1"/>
    </row>
    <row r="5" spans="1:4" ht="15.75" thickBot="1" x14ac:dyDescent="0.3">
      <c r="A5" s="1"/>
      <c r="B5" s="1"/>
      <c r="C5" s="7"/>
      <c r="D5" s="1"/>
    </row>
    <row r="6" spans="1:4" ht="22.15" customHeight="1" thickBot="1" x14ac:dyDescent="0.3">
      <c r="A6" s="1"/>
      <c r="B6" s="19" t="s">
        <v>36</v>
      </c>
      <c r="C6" s="21" t="s">
        <v>37</v>
      </c>
      <c r="D6" s="1"/>
    </row>
    <row r="7" spans="1:4" ht="20.45" customHeight="1" thickBot="1" x14ac:dyDescent="0.3">
      <c r="A7" s="1"/>
      <c r="B7" s="19" t="str">
        <f>HYPERLINK("https://www.careeronestop.org/Toolkit/Training/find-scholarships.aspx","Career One Stop")</f>
        <v>Career One Stop</v>
      </c>
      <c r="C7" s="20" t="s">
        <v>25</v>
      </c>
      <c r="D7" s="1"/>
    </row>
    <row r="8" spans="1:4" ht="39.6" customHeight="1" thickBot="1" x14ac:dyDescent="0.3">
      <c r="A8" s="1"/>
      <c r="B8" s="19" t="str">
        <f>HYPERLINK("https://bigfuture.collegeboard.org/scholarship-search","College Board")</f>
        <v>College Board</v>
      </c>
      <c r="C8" s="20" t="s">
        <v>26</v>
      </c>
      <c r="D8" s="1"/>
    </row>
    <row r="9" spans="1:4" ht="37.15" customHeight="1" thickBot="1" x14ac:dyDescent="0.3">
      <c r="A9" s="1"/>
      <c r="B9" s="19" t="str">
        <f>HYPERLINK("https://www.cof.org/community-foundation-locator","Community Foundation Locator")</f>
        <v>Community Foundation Locator</v>
      </c>
      <c r="C9" s="20" t="s">
        <v>24</v>
      </c>
      <c r="D9" s="1"/>
    </row>
    <row r="10" spans="1:4" ht="38.450000000000003" customHeight="1" thickBot="1" x14ac:dyDescent="0.3">
      <c r="A10" s="1"/>
      <c r="B10" s="19" t="str">
        <f>HYPERLINK("https://www.fastweb.com/ppc-fastweb?utm_source=bing&amp;utm_medium=ppc&amp;utm_campaign=brandexact","Fastweb")</f>
        <v>Fastweb</v>
      </c>
      <c r="C10" s="39" t="s">
        <v>27</v>
      </c>
      <c r="D10" s="1"/>
    </row>
    <row r="11" spans="1:4" ht="54" customHeight="1" thickBot="1" x14ac:dyDescent="0.3">
      <c r="A11" s="1"/>
      <c r="B11" s="36" t="s">
        <v>53</v>
      </c>
      <c r="C11" s="38" t="s">
        <v>54</v>
      </c>
      <c r="D11" s="1"/>
    </row>
    <row r="12" spans="1:4" ht="37.15" customHeight="1" thickBot="1" x14ac:dyDescent="0.3">
      <c r="A12" s="1"/>
      <c r="B12" s="19" t="s">
        <v>28</v>
      </c>
      <c r="C12" s="21" t="s">
        <v>29</v>
      </c>
      <c r="D12" s="1"/>
    </row>
    <row r="13" spans="1:4" ht="36.6" customHeight="1" thickBot="1" x14ac:dyDescent="0.3">
      <c r="A13" s="1"/>
      <c r="B13" s="19" t="str">
        <f>HYPERLINK("https://www.tuitionfundingsources.com/","Tuition Funding Sources")</f>
        <v>Tuition Funding Sources</v>
      </c>
      <c r="C13" s="21" t="s">
        <v>30</v>
      </c>
      <c r="D13" s="1"/>
    </row>
    <row r="14" spans="1:4" ht="35.450000000000003" customHeight="1" thickBot="1" x14ac:dyDescent="0.3">
      <c r="A14" s="1"/>
      <c r="B14" s="19" t="s">
        <v>31</v>
      </c>
      <c r="C14" s="21" t="s">
        <v>32</v>
      </c>
      <c r="D14" s="1"/>
    </row>
    <row r="15" spans="1:4" ht="15.75" thickBot="1" x14ac:dyDescent="0.3">
      <c r="A15" s="1"/>
      <c r="B15" s="13"/>
      <c r="C15" s="34"/>
      <c r="D15" s="1"/>
    </row>
  </sheetData>
  <sortState xmlns:xlrd2="http://schemas.microsoft.com/office/spreadsheetml/2017/richdata2" ref="B6:C14">
    <sortCondition ref="B6:B14"/>
  </sortState>
  <mergeCells count="1">
    <mergeCell ref="B2:C2"/>
  </mergeCells>
  <hyperlinks>
    <hyperlink ref="B12" r:id="rId1" xr:uid="{EE8B307B-F018-4B71-8DE3-38E0CF8CBC17}"/>
    <hyperlink ref="B14" r:id="rId2" xr:uid="{17C017A1-7012-4386-8C0E-BD7071E13F29}"/>
    <hyperlink ref="B11" r:id="rId3" xr:uid="{3D4FB54A-5DBA-4FE9-BA69-B34233116D02}"/>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A581-0A95-475C-949D-580799BFD02C}">
  <dimension ref="A1:F128"/>
  <sheetViews>
    <sheetView zoomScaleNormal="100" workbookViewId="0">
      <selection activeCell="B4" sqref="B4:E4"/>
    </sheetView>
  </sheetViews>
  <sheetFormatPr defaultRowHeight="15" x14ac:dyDescent="0.25"/>
  <cols>
    <col min="1" max="1" width="2.7109375" customWidth="1"/>
    <col min="2" max="2" width="56.28515625" customWidth="1"/>
    <col min="3" max="3" width="31.7109375" style="8" customWidth="1"/>
    <col min="4" max="4" width="72.7109375" customWidth="1"/>
    <col min="5" max="5" width="35.28515625" style="6" customWidth="1"/>
    <col min="6" max="6" width="2.7109375" customWidth="1"/>
  </cols>
  <sheetData>
    <row r="1" spans="1:6" ht="15" customHeight="1" x14ac:dyDescent="0.25">
      <c r="A1" s="1"/>
      <c r="B1" s="1"/>
      <c r="C1" s="7"/>
      <c r="D1" s="1"/>
      <c r="E1" s="5"/>
      <c r="F1" s="1"/>
    </row>
    <row r="2" spans="1:6" ht="46.5" x14ac:dyDescent="0.7">
      <c r="A2" s="1"/>
      <c r="B2" s="48" t="s">
        <v>34</v>
      </c>
      <c r="C2" s="49"/>
      <c r="D2" s="49"/>
      <c r="E2" s="49"/>
      <c r="F2" s="1"/>
    </row>
    <row r="3" spans="1:6" ht="15" customHeight="1" x14ac:dyDescent="0.25">
      <c r="A3" s="1"/>
      <c r="B3" s="1"/>
      <c r="C3" s="7"/>
      <c r="D3" s="1"/>
      <c r="E3" s="5"/>
      <c r="F3" s="1"/>
    </row>
    <row r="4" spans="1:6" ht="30.6" customHeight="1" x14ac:dyDescent="0.25">
      <c r="A4" s="1"/>
      <c r="B4" s="50" t="s">
        <v>310</v>
      </c>
      <c r="C4" s="50"/>
      <c r="D4" s="50"/>
      <c r="E4" s="50"/>
      <c r="F4" s="1"/>
    </row>
    <row r="5" spans="1:6" ht="15" customHeight="1" x14ac:dyDescent="0.25">
      <c r="A5" s="1"/>
      <c r="B5" s="1"/>
      <c r="C5" s="7"/>
      <c r="D5" s="1"/>
      <c r="E5" s="5"/>
      <c r="F5" s="1"/>
    </row>
    <row r="6" spans="1:6" ht="29.45" customHeight="1" x14ac:dyDescent="0.35">
      <c r="A6" s="1"/>
      <c r="B6" s="2" t="s">
        <v>11</v>
      </c>
      <c r="C6" s="3" t="s">
        <v>0</v>
      </c>
      <c r="D6" s="3" t="s">
        <v>1</v>
      </c>
      <c r="E6" s="4" t="s">
        <v>2</v>
      </c>
      <c r="F6" s="1"/>
    </row>
    <row r="7" spans="1:6" ht="15.75" thickBot="1" x14ac:dyDescent="0.3">
      <c r="A7" s="1"/>
      <c r="B7" s="1"/>
      <c r="C7" s="7"/>
      <c r="D7" s="1"/>
      <c r="E7" s="5"/>
      <c r="F7" s="1"/>
    </row>
    <row r="8" spans="1:6" ht="15.75" thickBot="1" x14ac:dyDescent="0.3">
      <c r="A8" s="1"/>
      <c r="B8" s="12" t="s">
        <v>90</v>
      </c>
      <c r="C8" s="9">
        <v>500</v>
      </c>
      <c r="D8" s="14" t="s">
        <v>91</v>
      </c>
      <c r="E8" s="11" t="s">
        <v>146</v>
      </c>
      <c r="F8" s="1"/>
    </row>
    <row r="9" spans="1:6" ht="15.75" thickBot="1" x14ac:dyDescent="0.3">
      <c r="A9" s="1"/>
      <c r="B9" s="12" t="s">
        <v>100</v>
      </c>
      <c r="C9" s="9">
        <v>25000</v>
      </c>
      <c r="D9" s="14" t="s">
        <v>91</v>
      </c>
      <c r="E9" s="11" t="s">
        <v>99</v>
      </c>
      <c r="F9" s="1"/>
    </row>
    <row r="10" spans="1:6" ht="15.75" thickBot="1" x14ac:dyDescent="0.3">
      <c r="A10" s="1"/>
      <c r="B10" s="12" t="s">
        <v>267</v>
      </c>
      <c r="C10" s="9">
        <v>3500</v>
      </c>
      <c r="D10" s="14" t="s">
        <v>268</v>
      </c>
      <c r="E10" s="11" t="s">
        <v>180</v>
      </c>
      <c r="F10" s="1"/>
    </row>
    <row r="11" spans="1:6" ht="15.75" thickBot="1" x14ac:dyDescent="0.3">
      <c r="A11" s="1"/>
      <c r="B11" s="12" t="s">
        <v>102</v>
      </c>
      <c r="C11" s="9">
        <v>1000</v>
      </c>
      <c r="D11" s="14" t="s">
        <v>91</v>
      </c>
      <c r="E11" s="11" t="s">
        <v>99</v>
      </c>
      <c r="F11" s="1"/>
    </row>
    <row r="12" spans="1:6" ht="15.75" thickBot="1" x14ac:dyDescent="0.3">
      <c r="A12" s="1"/>
      <c r="B12" s="12" t="s">
        <v>101</v>
      </c>
      <c r="C12" s="9">
        <v>10000</v>
      </c>
      <c r="D12" s="14" t="s">
        <v>91</v>
      </c>
      <c r="E12" s="11" t="s">
        <v>99</v>
      </c>
      <c r="F12" s="1"/>
    </row>
    <row r="13" spans="1:6" ht="15.75" thickBot="1" x14ac:dyDescent="0.3">
      <c r="A13" s="1"/>
      <c r="B13" s="12" t="s">
        <v>107</v>
      </c>
      <c r="C13" s="9">
        <v>1989</v>
      </c>
      <c r="D13" s="14" t="s">
        <v>91</v>
      </c>
      <c r="E13" s="11" t="s">
        <v>99</v>
      </c>
      <c r="F13" s="1"/>
    </row>
    <row r="14" spans="1:6" ht="15.75" thickBot="1" x14ac:dyDescent="0.3">
      <c r="A14" s="1"/>
      <c r="B14" s="12" t="s">
        <v>103</v>
      </c>
      <c r="C14" s="9">
        <v>2000</v>
      </c>
      <c r="D14" s="14" t="s">
        <v>91</v>
      </c>
      <c r="E14" s="11" t="s">
        <v>99</v>
      </c>
      <c r="F14" s="1"/>
    </row>
    <row r="15" spans="1:6" ht="15.75" thickBot="1" x14ac:dyDescent="0.3">
      <c r="A15" s="1"/>
      <c r="B15" s="12" t="s">
        <v>104</v>
      </c>
      <c r="C15" s="9">
        <v>3000</v>
      </c>
      <c r="D15" s="14" t="s">
        <v>91</v>
      </c>
      <c r="E15" s="11" t="s">
        <v>99</v>
      </c>
      <c r="F15" s="1"/>
    </row>
    <row r="16" spans="1:6" ht="15.75" thickBot="1" x14ac:dyDescent="0.3">
      <c r="A16" s="1"/>
      <c r="B16" s="12" t="s">
        <v>105</v>
      </c>
      <c r="C16" s="9">
        <v>4000</v>
      </c>
      <c r="D16" s="14" t="s">
        <v>91</v>
      </c>
      <c r="E16" s="11" t="s">
        <v>99</v>
      </c>
      <c r="F16" s="1"/>
    </row>
    <row r="17" spans="1:6" ht="15.75" thickBot="1" x14ac:dyDescent="0.3">
      <c r="A17" s="1"/>
      <c r="B17" s="12" t="s">
        <v>98</v>
      </c>
      <c r="C17" s="9">
        <v>5000</v>
      </c>
      <c r="D17" s="14" t="s">
        <v>91</v>
      </c>
      <c r="E17" s="11" t="s">
        <v>99</v>
      </c>
      <c r="F17" s="1"/>
    </row>
    <row r="18" spans="1:6" ht="15.75" thickBot="1" x14ac:dyDescent="0.3">
      <c r="A18" s="1"/>
      <c r="B18" s="12" t="s">
        <v>64</v>
      </c>
      <c r="C18" s="9">
        <v>1000</v>
      </c>
      <c r="D18" s="14" t="s">
        <v>3</v>
      </c>
      <c r="E18" s="11" t="s">
        <v>120</v>
      </c>
      <c r="F18" s="1"/>
    </row>
    <row r="19" spans="1:6" ht="15.75" thickBot="1" x14ac:dyDescent="0.3">
      <c r="A19" s="1"/>
      <c r="B19" s="12" t="s">
        <v>41</v>
      </c>
      <c r="C19" s="9">
        <v>1000</v>
      </c>
      <c r="D19" s="14" t="s">
        <v>74</v>
      </c>
      <c r="E19" s="11" t="s">
        <v>60</v>
      </c>
      <c r="F19" s="1"/>
    </row>
    <row r="20" spans="1:6" ht="30" thickBot="1" x14ac:dyDescent="0.3">
      <c r="A20" s="1"/>
      <c r="B20" s="12" t="s">
        <v>85</v>
      </c>
      <c r="C20" s="9" t="s">
        <v>38</v>
      </c>
      <c r="D20" s="14" t="s">
        <v>93</v>
      </c>
      <c r="E20" s="35" t="s">
        <v>65</v>
      </c>
      <c r="F20" s="1"/>
    </row>
    <row r="21" spans="1:6" ht="15.75" thickBot="1" x14ac:dyDescent="0.3">
      <c r="A21" s="1"/>
      <c r="B21" s="12" t="s">
        <v>274</v>
      </c>
      <c r="C21" s="9">
        <v>500</v>
      </c>
      <c r="D21" s="14" t="s">
        <v>275</v>
      </c>
      <c r="E21" s="11" t="s">
        <v>276</v>
      </c>
      <c r="F21" s="1"/>
    </row>
    <row r="22" spans="1:6" ht="15.75" thickBot="1" x14ac:dyDescent="0.3">
      <c r="A22" s="1"/>
      <c r="B22" s="12" t="s">
        <v>257</v>
      </c>
      <c r="C22" s="9">
        <v>1200</v>
      </c>
      <c r="D22" s="14" t="s">
        <v>258</v>
      </c>
      <c r="E22" s="11" t="s">
        <v>259</v>
      </c>
      <c r="F22" s="1"/>
    </row>
    <row r="23" spans="1:6" ht="15.75" thickBot="1" x14ac:dyDescent="0.3">
      <c r="A23" s="1"/>
      <c r="B23" s="12" t="s">
        <v>56</v>
      </c>
      <c r="C23" s="9">
        <v>1000</v>
      </c>
      <c r="D23" s="14" t="s">
        <v>111</v>
      </c>
      <c r="E23" s="11" t="s">
        <v>86</v>
      </c>
      <c r="F23" s="1"/>
    </row>
    <row r="24" spans="1:6" ht="30" thickBot="1" x14ac:dyDescent="0.3">
      <c r="A24" s="1"/>
      <c r="B24" s="12" t="s">
        <v>52</v>
      </c>
      <c r="C24" s="9">
        <v>2000</v>
      </c>
      <c r="D24" s="14" t="s">
        <v>117</v>
      </c>
      <c r="E24" s="35" t="s">
        <v>87</v>
      </c>
      <c r="F24" s="1"/>
    </row>
    <row r="25" spans="1:6" ht="15.75" thickBot="1" x14ac:dyDescent="0.3">
      <c r="A25" s="1"/>
      <c r="B25" s="33" t="s">
        <v>304</v>
      </c>
      <c r="C25" s="9">
        <v>500</v>
      </c>
      <c r="D25" s="14" t="s">
        <v>91</v>
      </c>
      <c r="E25" s="11" t="s">
        <v>290</v>
      </c>
      <c r="F25" s="1"/>
    </row>
    <row r="26" spans="1:6" ht="15.75" thickBot="1" x14ac:dyDescent="0.3">
      <c r="A26" s="1"/>
      <c r="B26" s="12" t="s">
        <v>230</v>
      </c>
      <c r="C26" s="9">
        <v>500</v>
      </c>
      <c r="D26" s="14" t="s">
        <v>91</v>
      </c>
      <c r="E26" s="11" t="s">
        <v>140</v>
      </c>
      <c r="F26" s="1"/>
    </row>
    <row r="27" spans="1:6" ht="15.75" thickBot="1" x14ac:dyDescent="0.3">
      <c r="A27" s="1"/>
      <c r="B27" s="12" t="s">
        <v>89</v>
      </c>
      <c r="C27" s="9">
        <v>1000</v>
      </c>
      <c r="D27" s="14" t="s">
        <v>3</v>
      </c>
      <c r="E27" s="11" t="s">
        <v>88</v>
      </c>
      <c r="F27" s="1"/>
    </row>
    <row r="28" spans="1:6" ht="15.75" thickBot="1" x14ac:dyDescent="0.3">
      <c r="A28" s="1"/>
      <c r="B28" s="12" t="s">
        <v>150</v>
      </c>
      <c r="C28" s="9">
        <v>1000</v>
      </c>
      <c r="D28" s="14" t="s">
        <v>91</v>
      </c>
      <c r="E28" s="11" t="s">
        <v>149</v>
      </c>
      <c r="F28" s="1"/>
    </row>
    <row r="29" spans="1:6" ht="15.75" thickBot="1" x14ac:dyDescent="0.3">
      <c r="A29" s="1"/>
      <c r="B29" s="12" t="s">
        <v>171</v>
      </c>
      <c r="C29" s="9">
        <v>600</v>
      </c>
      <c r="D29" s="14" t="s">
        <v>172</v>
      </c>
      <c r="E29" s="11" t="s">
        <v>145</v>
      </c>
      <c r="F29" s="1"/>
    </row>
    <row r="30" spans="1:6" ht="15.75" thickBot="1" x14ac:dyDescent="0.3">
      <c r="A30" s="1"/>
      <c r="B30" s="12" t="s">
        <v>77</v>
      </c>
      <c r="C30" s="9">
        <v>1000</v>
      </c>
      <c r="D30" s="14" t="s">
        <v>96</v>
      </c>
      <c r="E30" s="11" t="s">
        <v>121</v>
      </c>
      <c r="F30" s="1"/>
    </row>
    <row r="31" spans="1:6" ht="15.75" thickBot="1" x14ac:dyDescent="0.3">
      <c r="A31" s="1"/>
      <c r="B31" s="12" t="s">
        <v>187</v>
      </c>
      <c r="C31" s="9">
        <v>500</v>
      </c>
      <c r="D31" s="14" t="s">
        <v>91</v>
      </c>
      <c r="E31" s="11" t="s">
        <v>188</v>
      </c>
      <c r="F31" s="1"/>
    </row>
    <row r="32" spans="1:6" ht="15.75" thickBot="1" x14ac:dyDescent="0.3">
      <c r="A32" s="1"/>
      <c r="B32" s="12" t="s">
        <v>269</v>
      </c>
      <c r="C32" s="9">
        <v>500</v>
      </c>
      <c r="D32" s="14" t="s">
        <v>270</v>
      </c>
      <c r="E32" s="11" t="s">
        <v>180</v>
      </c>
      <c r="F32" s="1"/>
    </row>
    <row r="33" spans="1:6" ht="15.75" thickBot="1" x14ac:dyDescent="0.3">
      <c r="A33" s="1"/>
      <c r="B33" s="12" t="s">
        <v>108</v>
      </c>
      <c r="C33" s="9">
        <v>500</v>
      </c>
      <c r="D33" s="14" t="s">
        <v>91</v>
      </c>
      <c r="E33" s="11" t="s">
        <v>99</v>
      </c>
      <c r="F33" s="1"/>
    </row>
    <row r="34" spans="1:6" ht="30" thickBot="1" x14ac:dyDescent="0.3">
      <c r="A34" s="1"/>
      <c r="B34" s="12" t="s">
        <v>6</v>
      </c>
      <c r="C34" s="9">
        <v>500</v>
      </c>
      <c r="D34" s="14" t="s">
        <v>8</v>
      </c>
      <c r="E34" s="11" t="s">
        <v>7</v>
      </c>
      <c r="F34" s="1"/>
    </row>
    <row r="35" spans="1:6" ht="44.25" thickBot="1" x14ac:dyDescent="0.3">
      <c r="A35" s="1"/>
      <c r="B35" s="33" t="s">
        <v>12</v>
      </c>
      <c r="C35" s="9">
        <v>2500</v>
      </c>
      <c r="D35" s="14" t="s">
        <v>13</v>
      </c>
      <c r="E35" s="11" t="s">
        <v>58</v>
      </c>
      <c r="F35" s="1"/>
    </row>
    <row r="36" spans="1:6" ht="15.75" thickBot="1" x14ac:dyDescent="0.3">
      <c r="A36" s="1"/>
      <c r="B36" s="33" t="s">
        <v>296</v>
      </c>
      <c r="C36" s="9">
        <v>500</v>
      </c>
      <c r="D36" s="14" t="s">
        <v>91</v>
      </c>
      <c r="E36" s="11" t="s">
        <v>248</v>
      </c>
      <c r="F36" s="1"/>
    </row>
    <row r="37" spans="1:6" ht="15.75" thickBot="1" x14ac:dyDescent="0.3">
      <c r="A37" s="1"/>
      <c r="B37" s="12" t="s">
        <v>143</v>
      </c>
      <c r="C37" s="9">
        <v>1000</v>
      </c>
      <c r="D37" s="14" t="s">
        <v>199</v>
      </c>
      <c r="E37" s="11" t="s">
        <v>144</v>
      </c>
      <c r="F37" s="1"/>
    </row>
    <row r="38" spans="1:6" ht="15.75" thickBot="1" x14ac:dyDescent="0.3">
      <c r="A38" s="1"/>
      <c r="B38" s="12" t="s">
        <v>200</v>
      </c>
      <c r="C38" s="9" t="s">
        <v>201</v>
      </c>
      <c r="D38" s="41" t="s">
        <v>202</v>
      </c>
      <c r="E38" s="11" t="s">
        <v>203</v>
      </c>
      <c r="F38" s="1"/>
    </row>
    <row r="39" spans="1:6" ht="15.75" thickBot="1" x14ac:dyDescent="0.3">
      <c r="A39" s="1"/>
      <c r="B39" s="33" t="s">
        <v>300</v>
      </c>
      <c r="C39" s="9">
        <v>500</v>
      </c>
      <c r="D39" s="14" t="s">
        <v>91</v>
      </c>
      <c r="E39" s="11" t="s">
        <v>290</v>
      </c>
      <c r="F39" s="1"/>
    </row>
    <row r="40" spans="1:6" ht="15.75" thickBot="1" x14ac:dyDescent="0.3">
      <c r="A40" s="1"/>
      <c r="B40" s="33" t="s">
        <v>288</v>
      </c>
      <c r="C40" s="9">
        <v>1000</v>
      </c>
      <c r="D40" s="14" t="s">
        <v>91</v>
      </c>
      <c r="E40" s="11" t="s">
        <v>208</v>
      </c>
      <c r="F40" s="1"/>
    </row>
    <row r="41" spans="1:6" ht="15.75" thickBot="1" x14ac:dyDescent="0.3">
      <c r="A41" s="1"/>
      <c r="B41" s="12" t="s">
        <v>139</v>
      </c>
      <c r="C41" s="9">
        <v>500</v>
      </c>
      <c r="D41" s="14" t="s">
        <v>91</v>
      </c>
      <c r="E41" s="11" t="s">
        <v>140</v>
      </c>
      <c r="F41" s="1"/>
    </row>
    <row r="42" spans="1:6" ht="30" thickBot="1" x14ac:dyDescent="0.3">
      <c r="A42" s="1"/>
      <c r="B42" s="12" t="s">
        <v>280</v>
      </c>
      <c r="C42" s="9" t="s">
        <v>281</v>
      </c>
      <c r="D42" s="14" t="s">
        <v>282</v>
      </c>
      <c r="E42" s="11" t="s">
        <v>128</v>
      </c>
      <c r="F42" s="1"/>
    </row>
    <row r="43" spans="1:6" ht="15.75" thickBot="1" x14ac:dyDescent="0.3">
      <c r="A43" s="1"/>
      <c r="B43" s="33" t="s">
        <v>295</v>
      </c>
      <c r="C43" s="9">
        <v>500</v>
      </c>
      <c r="D43" s="14" t="s">
        <v>91</v>
      </c>
      <c r="E43" s="11" t="s">
        <v>128</v>
      </c>
      <c r="F43" s="1"/>
    </row>
    <row r="44" spans="1:6" ht="15.75" thickBot="1" x14ac:dyDescent="0.3">
      <c r="A44" s="1"/>
      <c r="B44" s="12" t="s">
        <v>235</v>
      </c>
      <c r="C44" s="9">
        <v>1000</v>
      </c>
      <c r="D44" s="14" t="s">
        <v>236</v>
      </c>
      <c r="E44" s="11" t="s">
        <v>237</v>
      </c>
      <c r="F44" s="1"/>
    </row>
    <row r="45" spans="1:6" ht="30" thickBot="1" x14ac:dyDescent="0.3">
      <c r="A45" s="1"/>
      <c r="B45" s="12" t="s">
        <v>78</v>
      </c>
      <c r="C45" s="9">
        <v>1000</v>
      </c>
      <c r="D45" s="14" t="s">
        <v>109</v>
      </c>
      <c r="E45" s="11" t="s">
        <v>122</v>
      </c>
      <c r="F45" s="1"/>
    </row>
    <row r="46" spans="1:6" ht="15.75" thickBot="1" x14ac:dyDescent="0.3">
      <c r="A46" s="1"/>
      <c r="B46" s="12" t="s">
        <v>151</v>
      </c>
      <c r="C46" s="9">
        <v>1000</v>
      </c>
      <c r="D46" s="14" t="s">
        <v>153</v>
      </c>
      <c r="E46" s="11" t="s">
        <v>152</v>
      </c>
      <c r="F46" s="1"/>
    </row>
    <row r="47" spans="1:6" ht="30" thickBot="1" x14ac:dyDescent="0.3">
      <c r="A47" s="1"/>
      <c r="B47" s="12" t="s">
        <v>40</v>
      </c>
      <c r="C47" s="9">
        <v>500</v>
      </c>
      <c r="D47" s="14" t="s">
        <v>75</v>
      </c>
      <c r="E47" s="11" t="s">
        <v>205</v>
      </c>
      <c r="F47" s="1"/>
    </row>
    <row r="48" spans="1:6" ht="15.75" thickBot="1" x14ac:dyDescent="0.3">
      <c r="A48" s="1"/>
      <c r="B48" s="12" t="s">
        <v>141</v>
      </c>
      <c r="C48" s="9">
        <v>500</v>
      </c>
      <c r="D48" s="14" t="s">
        <v>142</v>
      </c>
      <c r="E48" s="11" t="s">
        <v>206</v>
      </c>
      <c r="F48" s="1"/>
    </row>
    <row r="49" spans="1:6" ht="15.75" thickBot="1" x14ac:dyDescent="0.3">
      <c r="A49" s="1"/>
      <c r="B49" s="40" t="s">
        <v>76</v>
      </c>
      <c r="C49" s="9">
        <v>500</v>
      </c>
      <c r="D49" s="14" t="s">
        <v>73</v>
      </c>
      <c r="E49" s="11" t="s">
        <v>123</v>
      </c>
      <c r="F49" s="1"/>
    </row>
    <row r="50" spans="1:6" ht="30" thickBot="1" x14ac:dyDescent="0.3">
      <c r="A50" s="1"/>
      <c r="B50" s="12" t="s">
        <v>147</v>
      </c>
      <c r="C50" s="9">
        <v>1250</v>
      </c>
      <c r="D50" s="14" t="s">
        <v>148</v>
      </c>
      <c r="E50" s="11" t="s">
        <v>207</v>
      </c>
      <c r="F50" s="1"/>
    </row>
    <row r="51" spans="1:6" ht="30" thickBot="1" x14ac:dyDescent="0.3">
      <c r="A51" s="1"/>
      <c r="B51" s="12" t="s">
        <v>161</v>
      </c>
      <c r="C51" s="9">
        <v>2000</v>
      </c>
      <c r="D51" s="14" t="s">
        <v>162</v>
      </c>
      <c r="E51" s="11" t="s">
        <v>122</v>
      </c>
      <c r="F51" s="1"/>
    </row>
    <row r="52" spans="1:6" ht="15.75" thickBot="1" x14ac:dyDescent="0.3">
      <c r="A52" s="1"/>
      <c r="B52" s="12" t="s">
        <v>193</v>
      </c>
      <c r="C52" s="9">
        <v>2000</v>
      </c>
      <c r="D52" s="14" t="s">
        <v>194</v>
      </c>
      <c r="E52" s="11" t="s">
        <v>195</v>
      </c>
      <c r="F52" s="1"/>
    </row>
    <row r="53" spans="1:6" ht="15.75" thickBot="1" x14ac:dyDescent="0.3">
      <c r="A53" s="1"/>
      <c r="B53" s="33" t="s">
        <v>175</v>
      </c>
      <c r="C53" s="9">
        <v>500</v>
      </c>
      <c r="D53" s="14" t="s">
        <v>176</v>
      </c>
      <c r="E53" s="11" t="s">
        <v>124</v>
      </c>
      <c r="F53" s="1"/>
    </row>
    <row r="54" spans="1:6" ht="15.75" thickBot="1" x14ac:dyDescent="0.3">
      <c r="A54" s="1"/>
      <c r="B54" s="12" t="s">
        <v>264</v>
      </c>
      <c r="C54" s="9">
        <v>1000</v>
      </c>
      <c r="D54" s="14" t="s">
        <v>106</v>
      </c>
      <c r="E54" s="11" t="s">
        <v>183</v>
      </c>
      <c r="F54" s="1"/>
    </row>
    <row r="55" spans="1:6" ht="15.75" thickBot="1" x14ac:dyDescent="0.3">
      <c r="A55" s="1"/>
      <c r="B55" s="33" t="s">
        <v>302</v>
      </c>
      <c r="C55" s="9">
        <v>500</v>
      </c>
      <c r="D55" s="14" t="s">
        <v>91</v>
      </c>
      <c r="E55" s="11" t="s">
        <v>208</v>
      </c>
      <c r="F55" s="1"/>
    </row>
    <row r="56" spans="1:6" ht="15.75" thickBot="1" x14ac:dyDescent="0.3">
      <c r="A56" s="1"/>
      <c r="B56" s="33" t="s">
        <v>308</v>
      </c>
      <c r="C56" s="9">
        <v>500</v>
      </c>
      <c r="D56" s="14" t="s">
        <v>91</v>
      </c>
      <c r="E56" s="11" t="s">
        <v>290</v>
      </c>
      <c r="F56" s="1"/>
    </row>
    <row r="57" spans="1:6" ht="30" thickBot="1" x14ac:dyDescent="0.3">
      <c r="A57" s="1"/>
      <c r="B57" s="12" t="s">
        <v>277</v>
      </c>
      <c r="C57" s="9">
        <v>500</v>
      </c>
      <c r="D57" s="14" t="s">
        <v>278</v>
      </c>
      <c r="E57" s="11" t="s">
        <v>279</v>
      </c>
      <c r="F57" s="1"/>
    </row>
    <row r="58" spans="1:6" ht="15.75" thickBot="1" x14ac:dyDescent="0.3">
      <c r="A58" s="1"/>
      <c r="B58" s="12" t="s">
        <v>252</v>
      </c>
      <c r="C58" s="9">
        <v>500</v>
      </c>
      <c r="D58" s="14" t="s">
        <v>253</v>
      </c>
      <c r="E58" s="11" t="s">
        <v>254</v>
      </c>
      <c r="F58" s="1"/>
    </row>
    <row r="59" spans="1:6" ht="15.75" thickBot="1" x14ac:dyDescent="0.3">
      <c r="A59" s="1"/>
      <c r="B59" s="33" t="s">
        <v>291</v>
      </c>
      <c r="C59" s="9">
        <v>500</v>
      </c>
      <c r="D59" s="14" t="s">
        <v>91</v>
      </c>
      <c r="E59" s="11" t="s">
        <v>290</v>
      </c>
      <c r="F59" s="1"/>
    </row>
    <row r="60" spans="1:6" ht="30" thickBot="1" x14ac:dyDescent="0.3">
      <c r="A60" s="1"/>
      <c r="B60" s="12" t="s">
        <v>69</v>
      </c>
      <c r="C60" s="9">
        <v>500</v>
      </c>
      <c r="D60" s="14" t="s">
        <v>112</v>
      </c>
      <c r="E60" s="11" t="s">
        <v>128</v>
      </c>
      <c r="F60" s="1"/>
    </row>
    <row r="61" spans="1:6" ht="15.75" thickBot="1" x14ac:dyDescent="0.3">
      <c r="A61" s="1"/>
      <c r="B61" s="42" t="s">
        <v>184</v>
      </c>
      <c r="C61" s="43">
        <v>1000</v>
      </c>
      <c r="D61" s="44" t="s">
        <v>186</v>
      </c>
      <c r="E61" s="46" t="s">
        <v>185</v>
      </c>
      <c r="F61" s="1"/>
    </row>
    <row r="62" spans="1:6" ht="15.75" thickBot="1" x14ac:dyDescent="0.3">
      <c r="A62" s="1"/>
      <c r="B62" s="12" t="s">
        <v>210</v>
      </c>
      <c r="C62" s="9" t="s">
        <v>211</v>
      </c>
      <c r="D62" s="14" t="s">
        <v>215</v>
      </c>
      <c r="E62" s="11" t="s">
        <v>212</v>
      </c>
      <c r="F62" s="1"/>
    </row>
    <row r="63" spans="1:6" ht="15.75" thickBot="1" x14ac:dyDescent="0.3">
      <c r="A63" s="1"/>
      <c r="B63" s="12" t="s">
        <v>213</v>
      </c>
      <c r="C63" s="9" t="s">
        <v>211</v>
      </c>
      <c r="D63" s="14" t="s">
        <v>214</v>
      </c>
      <c r="E63" s="11" t="s">
        <v>212</v>
      </c>
      <c r="F63" s="1"/>
    </row>
    <row r="64" spans="1:6" ht="15.75" thickBot="1" x14ac:dyDescent="0.3">
      <c r="A64" s="1"/>
      <c r="B64" s="12" t="s">
        <v>216</v>
      </c>
      <c r="C64" s="9" t="s">
        <v>211</v>
      </c>
      <c r="D64" s="14" t="s">
        <v>217</v>
      </c>
      <c r="E64" s="11" t="s">
        <v>212</v>
      </c>
      <c r="F64" s="1"/>
    </row>
    <row r="65" spans="1:6" ht="30" thickBot="1" x14ac:dyDescent="0.3">
      <c r="A65" s="1"/>
      <c r="B65" s="12" t="s">
        <v>283</v>
      </c>
      <c r="C65" s="9">
        <v>1000</v>
      </c>
      <c r="D65" s="14" t="s">
        <v>284</v>
      </c>
      <c r="E65" s="11" t="s">
        <v>157</v>
      </c>
      <c r="F65" s="1"/>
    </row>
    <row r="66" spans="1:6" ht="15.75" thickBot="1" x14ac:dyDescent="0.3">
      <c r="A66" s="1"/>
      <c r="B66" s="12" t="s">
        <v>177</v>
      </c>
      <c r="C66" s="9">
        <v>1000</v>
      </c>
      <c r="D66" s="14" t="s">
        <v>179</v>
      </c>
      <c r="E66" s="11" t="s">
        <v>178</v>
      </c>
      <c r="F66" s="1"/>
    </row>
    <row r="67" spans="1:6" ht="15.75" thickBot="1" x14ac:dyDescent="0.3">
      <c r="A67" s="1"/>
      <c r="B67" s="12" t="s">
        <v>229</v>
      </c>
      <c r="C67" s="9">
        <v>500</v>
      </c>
      <c r="D67" s="45" t="s">
        <v>91</v>
      </c>
      <c r="E67" s="11" t="s">
        <v>140</v>
      </c>
      <c r="F67" s="1"/>
    </row>
    <row r="68" spans="1:6" ht="15.75" thickBot="1" x14ac:dyDescent="0.3">
      <c r="A68" s="1"/>
      <c r="B68" s="12" t="s">
        <v>262</v>
      </c>
      <c r="C68" s="9">
        <v>500</v>
      </c>
      <c r="D68" s="14" t="s">
        <v>263</v>
      </c>
      <c r="E68" s="11" t="s">
        <v>185</v>
      </c>
      <c r="F68" s="1"/>
    </row>
    <row r="69" spans="1:6" ht="15.75" thickBot="1" x14ac:dyDescent="0.3">
      <c r="A69" s="1"/>
      <c r="B69" s="12" t="s">
        <v>196</v>
      </c>
      <c r="C69" s="9">
        <v>2000</v>
      </c>
      <c r="D69" s="14" t="s">
        <v>198</v>
      </c>
      <c r="E69" s="11" t="s">
        <v>197</v>
      </c>
      <c r="F69" s="1"/>
    </row>
    <row r="70" spans="1:6" ht="15.75" thickBot="1" x14ac:dyDescent="0.3">
      <c r="A70" s="1"/>
      <c r="B70" s="33" t="s">
        <v>289</v>
      </c>
      <c r="C70" s="9">
        <v>500</v>
      </c>
      <c r="D70" s="14" t="s">
        <v>91</v>
      </c>
      <c r="E70" s="11" t="s">
        <v>290</v>
      </c>
      <c r="F70" s="1"/>
    </row>
    <row r="71" spans="1:6" ht="30" thickBot="1" x14ac:dyDescent="0.3">
      <c r="A71" s="1"/>
      <c r="B71" s="12" t="s">
        <v>260</v>
      </c>
      <c r="C71" s="9">
        <v>500</v>
      </c>
      <c r="D71" s="14" t="s">
        <v>261</v>
      </c>
      <c r="E71" s="11" t="s">
        <v>191</v>
      </c>
      <c r="F71" s="1"/>
    </row>
    <row r="72" spans="1:6" ht="15.75" thickBot="1" x14ac:dyDescent="0.3">
      <c r="A72" s="1"/>
      <c r="B72" s="12" t="s">
        <v>190</v>
      </c>
      <c r="C72" s="9">
        <v>500</v>
      </c>
      <c r="D72" s="14" t="s">
        <v>192</v>
      </c>
      <c r="E72" s="11" t="s">
        <v>191</v>
      </c>
      <c r="F72" s="1"/>
    </row>
    <row r="73" spans="1:6" ht="32.25" customHeight="1" thickBot="1" x14ac:dyDescent="0.3">
      <c r="A73" s="1"/>
      <c r="B73" s="12" t="s">
        <v>66</v>
      </c>
      <c r="C73" s="9">
        <v>1000</v>
      </c>
      <c r="D73" s="14" t="s">
        <v>95</v>
      </c>
      <c r="E73" s="11" t="s">
        <v>124</v>
      </c>
      <c r="F73" s="1"/>
    </row>
    <row r="74" spans="1:6" ht="15.75" thickBot="1" x14ac:dyDescent="0.3">
      <c r="A74" s="1"/>
      <c r="B74" s="12" t="s">
        <v>228</v>
      </c>
      <c r="C74" s="9">
        <v>500</v>
      </c>
      <c r="D74" s="14" t="s">
        <v>91</v>
      </c>
      <c r="E74" s="11" t="s">
        <v>140</v>
      </c>
      <c r="F74" s="1"/>
    </row>
    <row r="75" spans="1:6" ht="19.149999999999999" customHeight="1" thickBot="1" x14ac:dyDescent="0.3">
      <c r="A75" s="1"/>
      <c r="B75" s="33" t="s">
        <v>297</v>
      </c>
      <c r="C75" s="9">
        <v>500</v>
      </c>
      <c r="D75" s="14" t="s">
        <v>91</v>
      </c>
      <c r="E75" s="11" t="s">
        <v>298</v>
      </c>
      <c r="F75" s="1"/>
    </row>
    <row r="76" spans="1:6" ht="30" thickBot="1" x14ac:dyDescent="0.3">
      <c r="A76" s="1"/>
      <c r="B76" s="12" t="s">
        <v>164</v>
      </c>
      <c r="C76" s="9">
        <v>3000</v>
      </c>
      <c r="D76" s="14" t="s">
        <v>309</v>
      </c>
      <c r="E76" s="11" t="s">
        <v>128</v>
      </c>
      <c r="F76" s="1"/>
    </row>
    <row r="77" spans="1:6" ht="15.75" thickBot="1" x14ac:dyDescent="0.3">
      <c r="A77" s="1"/>
      <c r="B77" s="12" t="s">
        <v>271</v>
      </c>
      <c r="C77" s="9">
        <v>5000</v>
      </c>
      <c r="D77" s="14" t="s">
        <v>272</v>
      </c>
      <c r="E77" s="11" t="s">
        <v>273</v>
      </c>
      <c r="F77" s="1"/>
    </row>
    <row r="78" spans="1:6" ht="30" thickBot="1" x14ac:dyDescent="0.3">
      <c r="A78" s="1"/>
      <c r="B78" s="12" t="s">
        <v>246</v>
      </c>
      <c r="C78" s="9">
        <v>500</v>
      </c>
      <c r="D78" s="14" t="s">
        <v>247</v>
      </c>
      <c r="E78" s="11" t="s">
        <v>248</v>
      </c>
      <c r="F78" s="1"/>
    </row>
    <row r="79" spans="1:6" ht="15.75" thickBot="1" x14ac:dyDescent="0.3">
      <c r="A79" s="1"/>
      <c r="B79" s="12" t="s">
        <v>243</v>
      </c>
      <c r="C79" s="9">
        <v>500</v>
      </c>
      <c r="D79" s="14" t="s">
        <v>244</v>
      </c>
      <c r="E79" s="11" t="s">
        <v>245</v>
      </c>
      <c r="F79" s="1"/>
    </row>
    <row r="80" spans="1:6" ht="31.5" customHeight="1" thickBot="1" x14ac:dyDescent="0.3">
      <c r="A80" s="1"/>
      <c r="B80" s="12" t="s">
        <v>173</v>
      </c>
      <c r="C80" s="9">
        <v>500</v>
      </c>
      <c r="D80" s="14" t="s">
        <v>174</v>
      </c>
      <c r="E80" s="11" t="s">
        <v>124</v>
      </c>
      <c r="F80" s="1"/>
    </row>
    <row r="81" spans="1:6" ht="15.75" thickBot="1" x14ac:dyDescent="0.3">
      <c r="A81" s="1"/>
      <c r="B81" s="33" t="s">
        <v>307</v>
      </c>
      <c r="C81" s="9">
        <v>500</v>
      </c>
      <c r="D81" s="14" t="s">
        <v>91</v>
      </c>
      <c r="E81" s="11" t="s">
        <v>248</v>
      </c>
      <c r="F81" s="1"/>
    </row>
    <row r="82" spans="1:6" ht="30" thickBot="1" x14ac:dyDescent="0.3">
      <c r="A82" s="1"/>
      <c r="B82" s="12" t="s">
        <v>249</v>
      </c>
      <c r="C82" s="9">
        <v>1000</v>
      </c>
      <c r="D82" s="14" t="s">
        <v>250</v>
      </c>
      <c r="E82" s="11" t="s">
        <v>251</v>
      </c>
      <c r="F82" s="1"/>
    </row>
    <row r="83" spans="1:6" ht="30" thickBot="1" x14ac:dyDescent="0.3">
      <c r="A83" s="1"/>
      <c r="B83" s="12" t="s">
        <v>5</v>
      </c>
      <c r="C83" s="9">
        <v>4000</v>
      </c>
      <c r="D83" s="14" t="s">
        <v>113</v>
      </c>
      <c r="E83" s="11" t="s">
        <v>125</v>
      </c>
      <c r="F83" s="1"/>
    </row>
    <row r="84" spans="1:6" ht="15.75" customHeight="1" thickBot="1" x14ac:dyDescent="0.3">
      <c r="A84" s="1"/>
      <c r="B84" s="15" t="s">
        <v>20</v>
      </c>
      <c r="C84" s="9">
        <v>5000</v>
      </c>
      <c r="D84" s="14" t="s">
        <v>110</v>
      </c>
      <c r="E84" s="35" t="s">
        <v>92</v>
      </c>
      <c r="F84" s="1"/>
    </row>
    <row r="85" spans="1:6" ht="44.25" thickBot="1" x14ac:dyDescent="0.3">
      <c r="A85" s="1"/>
      <c r="B85" s="12" t="s">
        <v>82</v>
      </c>
      <c r="C85" s="9">
        <v>3500</v>
      </c>
      <c r="D85" s="14" t="s">
        <v>83</v>
      </c>
      <c r="E85" s="11" t="s">
        <v>126</v>
      </c>
      <c r="F85" s="1"/>
    </row>
    <row r="86" spans="1:6" ht="32.25" customHeight="1" thickBot="1" x14ac:dyDescent="0.3">
      <c r="A86" s="1"/>
      <c r="B86" s="12" t="s">
        <v>70</v>
      </c>
      <c r="C86" s="9">
        <v>500</v>
      </c>
      <c r="D86" s="14" t="s">
        <v>71</v>
      </c>
      <c r="E86" s="11" t="s">
        <v>127</v>
      </c>
      <c r="F86" s="1"/>
    </row>
    <row r="87" spans="1:6" ht="15.75" thickBot="1" x14ac:dyDescent="0.3">
      <c r="A87" s="1"/>
      <c r="B87" s="33" t="s">
        <v>285</v>
      </c>
      <c r="C87" s="9">
        <v>500</v>
      </c>
      <c r="D87" s="14" t="s">
        <v>286</v>
      </c>
      <c r="E87" s="11" t="s">
        <v>287</v>
      </c>
      <c r="F87" s="1"/>
    </row>
    <row r="88" spans="1:6" ht="30" thickBot="1" x14ac:dyDescent="0.3">
      <c r="A88" s="1"/>
      <c r="B88" s="12" t="s">
        <v>224</v>
      </c>
      <c r="C88" s="37" t="s">
        <v>225</v>
      </c>
      <c r="D88" s="14" t="s">
        <v>226</v>
      </c>
      <c r="E88" s="11" t="s">
        <v>212</v>
      </c>
      <c r="F88" s="1"/>
    </row>
    <row r="89" spans="1:6" ht="32.25" customHeight="1" thickBot="1" x14ac:dyDescent="0.3">
      <c r="A89" s="1"/>
      <c r="B89" s="12" t="s">
        <v>231</v>
      </c>
      <c r="C89" s="9">
        <v>1000</v>
      </c>
      <c r="D89" s="14" t="s">
        <v>91</v>
      </c>
      <c r="E89" s="11" t="s">
        <v>140</v>
      </c>
      <c r="F89" s="1"/>
    </row>
    <row r="90" spans="1:6" ht="46.5" customHeight="1" thickBot="1" x14ac:dyDescent="0.3">
      <c r="A90" s="1"/>
      <c r="B90" s="12" t="s">
        <v>4</v>
      </c>
      <c r="C90" s="9">
        <v>2000</v>
      </c>
      <c r="D90" s="14" t="s">
        <v>3</v>
      </c>
      <c r="E90" s="11" t="s">
        <v>84</v>
      </c>
      <c r="F90" s="1"/>
    </row>
    <row r="91" spans="1:6" ht="47.25" customHeight="1" thickBot="1" x14ac:dyDescent="0.3">
      <c r="A91" s="1"/>
      <c r="B91" s="33" t="s">
        <v>303</v>
      </c>
      <c r="C91" s="9">
        <v>10000</v>
      </c>
      <c r="D91" s="14" t="s">
        <v>91</v>
      </c>
      <c r="E91" s="11" t="s">
        <v>208</v>
      </c>
      <c r="F91" s="1"/>
    </row>
    <row r="92" spans="1:6" ht="30" thickBot="1" x14ac:dyDescent="0.3">
      <c r="A92" s="1"/>
      <c r="B92" s="12" t="s">
        <v>240</v>
      </c>
      <c r="C92" s="9">
        <v>1000</v>
      </c>
      <c r="D92" s="14" t="s">
        <v>241</v>
      </c>
      <c r="E92" s="11" t="s">
        <v>242</v>
      </c>
      <c r="F92" s="1"/>
    </row>
    <row r="93" spans="1:6" ht="15.75" thickBot="1" x14ac:dyDescent="0.3">
      <c r="A93" s="1"/>
      <c r="B93" s="12" t="s">
        <v>181</v>
      </c>
      <c r="C93" s="9">
        <v>2000</v>
      </c>
      <c r="D93" s="14" t="s">
        <v>182</v>
      </c>
      <c r="E93" s="11" t="s">
        <v>183</v>
      </c>
      <c r="F93" s="1"/>
    </row>
    <row r="94" spans="1:6" ht="15.75" thickBot="1" x14ac:dyDescent="0.3">
      <c r="A94" s="1"/>
      <c r="B94" s="12" t="s">
        <v>255</v>
      </c>
      <c r="C94" s="9">
        <v>700</v>
      </c>
      <c r="D94" s="14" t="s">
        <v>256</v>
      </c>
      <c r="E94" s="11" t="s">
        <v>205</v>
      </c>
      <c r="F94" s="1"/>
    </row>
    <row r="95" spans="1:6" ht="44.25" thickBot="1" x14ac:dyDescent="0.3">
      <c r="A95" s="1"/>
      <c r="B95" s="12" t="s">
        <v>9</v>
      </c>
      <c r="C95" s="10" t="s">
        <v>10</v>
      </c>
      <c r="D95" s="14" t="s">
        <v>114</v>
      </c>
      <c r="E95" s="11" t="s">
        <v>57</v>
      </c>
      <c r="F95" s="1"/>
    </row>
    <row r="96" spans="1:6" ht="44.25" thickBot="1" x14ac:dyDescent="0.3">
      <c r="A96" s="1"/>
      <c r="B96" s="12" t="s">
        <v>15</v>
      </c>
      <c r="C96" s="17" t="s">
        <v>17</v>
      </c>
      <c r="D96" s="14" t="s">
        <v>19</v>
      </c>
      <c r="E96" s="35" t="s">
        <v>59</v>
      </c>
      <c r="F96" s="1"/>
    </row>
    <row r="97" spans="1:6" ht="44.25" thickBot="1" x14ac:dyDescent="0.3">
      <c r="A97" s="1"/>
      <c r="B97" s="12" t="s">
        <v>14</v>
      </c>
      <c r="C97" s="17" t="s">
        <v>16</v>
      </c>
      <c r="D97" s="14" t="s">
        <v>18</v>
      </c>
      <c r="E97" s="35" t="s">
        <v>59</v>
      </c>
      <c r="F97" s="1"/>
    </row>
    <row r="98" spans="1:6" ht="15.75" thickBot="1" x14ac:dyDescent="0.3">
      <c r="A98" s="1"/>
      <c r="B98" s="12" t="s">
        <v>238</v>
      </c>
      <c r="C98" s="9">
        <v>500</v>
      </c>
      <c r="D98" s="14" t="s">
        <v>239</v>
      </c>
      <c r="E98" s="11" t="s">
        <v>204</v>
      </c>
      <c r="F98" s="1"/>
    </row>
    <row r="99" spans="1:6" ht="15.75" thickBot="1" x14ac:dyDescent="0.3">
      <c r="A99" s="1"/>
      <c r="B99" s="12" t="s">
        <v>136</v>
      </c>
      <c r="C99" s="9">
        <v>10000</v>
      </c>
      <c r="D99" s="14" t="s">
        <v>137</v>
      </c>
      <c r="E99" s="11" t="s">
        <v>138</v>
      </c>
      <c r="F99" s="1"/>
    </row>
    <row r="100" spans="1:6" ht="30" thickBot="1" x14ac:dyDescent="0.3">
      <c r="A100" s="1"/>
      <c r="B100" s="12" t="s">
        <v>169</v>
      </c>
      <c r="C100" s="9">
        <v>2000</v>
      </c>
      <c r="D100" s="14" t="s">
        <v>170</v>
      </c>
      <c r="E100" s="11" t="s">
        <v>145</v>
      </c>
      <c r="F100" s="1"/>
    </row>
    <row r="101" spans="1:6" ht="30" thickBot="1" x14ac:dyDescent="0.3">
      <c r="A101" s="1"/>
      <c r="B101" s="12" t="s">
        <v>156</v>
      </c>
      <c r="C101" s="9">
        <v>1625</v>
      </c>
      <c r="D101" s="14" t="s">
        <v>158</v>
      </c>
      <c r="E101" s="11" t="s">
        <v>157</v>
      </c>
      <c r="F101" s="1"/>
    </row>
    <row r="102" spans="1:6" ht="15.75" customHeight="1" thickBot="1" x14ac:dyDescent="0.3">
      <c r="A102" s="1"/>
      <c r="B102" s="12" t="s">
        <v>79</v>
      </c>
      <c r="C102" s="9">
        <v>1000</v>
      </c>
      <c r="D102" s="14" t="s">
        <v>80</v>
      </c>
      <c r="E102" s="11" t="s">
        <v>125</v>
      </c>
      <c r="F102" s="1"/>
    </row>
    <row r="103" spans="1:6" ht="60.75" customHeight="1" thickBot="1" x14ac:dyDescent="0.3">
      <c r="A103" s="1"/>
      <c r="B103" s="12" t="s">
        <v>94</v>
      </c>
      <c r="C103" s="9">
        <v>2500</v>
      </c>
      <c r="D103" s="14" t="s">
        <v>3</v>
      </c>
      <c r="E103" s="11" t="s">
        <v>128</v>
      </c>
      <c r="F103" s="1"/>
    </row>
    <row r="104" spans="1:6" ht="15.75" thickBot="1" x14ac:dyDescent="0.3">
      <c r="A104" s="1"/>
      <c r="B104" s="12" t="s">
        <v>63</v>
      </c>
      <c r="C104" s="9">
        <v>2000</v>
      </c>
      <c r="D104" s="14" t="s">
        <v>106</v>
      </c>
      <c r="E104" s="11" t="s">
        <v>209</v>
      </c>
      <c r="F104" s="1"/>
    </row>
    <row r="105" spans="1:6" ht="15.75" thickBot="1" x14ac:dyDescent="0.3">
      <c r="A105" s="1"/>
      <c r="B105" s="12" t="s">
        <v>227</v>
      </c>
      <c r="C105" s="9">
        <v>500</v>
      </c>
      <c r="D105" s="14" t="s">
        <v>91</v>
      </c>
      <c r="E105" s="11" t="s">
        <v>140</v>
      </c>
      <c r="F105" s="1"/>
    </row>
    <row r="106" spans="1:6" ht="30" thickBot="1" x14ac:dyDescent="0.3">
      <c r="A106" s="1"/>
      <c r="B106" s="12" t="s">
        <v>81</v>
      </c>
      <c r="C106" s="9">
        <v>1000</v>
      </c>
      <c r="D106" s="14" t="s">
        <v>115</v>
      </c>
      <c r="E106" s="11" t="s">
        <v>129</v>
      </c>
      <c r="F106" s="1"/>
    </row>
    <row r="107" spans="1:6" ht="30" thickBot="1" x14ac:dyDescent="0.3">
      <c r="A107" s="1"/>
      <c r="B107" s="12" t="s">
        <v>218</v>
      </c>
      <c r="C107" s="9">
        <v>5000</v>
      </c>
      <c r="D107" s="14" t="s">
        <v>219</v>
      </c>
      <c r="E107" s="11" t="s">
        <v>212</v>
      </c>
      <c r="F107" s="1"/>
    </row>
    <row r="108" spans="1:6" ht="30" thickBot="1" x14ac:dyDescent="0.3">
      <c r="A108" s="1"/>
      <c r="B108" s="40" t="s">
        <v>55</v>
      </c>
      <c r="C108" s="9">
        <v>1000</v>
      </c>
      <c r="D108" s="14" t="s">
        <v>118</v>
      </c>
      <c r="E108" s="11" t="s">
        <v>86</v>
      </c>
      <c r="F108" s="1"/>
    </row>
    <row r="109" spans="1:6" ht="15.75" thickBot="1" x14ac:dyDescent="0.3">
      <c r="A109" s="1"/>
      <c r="B109" s="12" t="s">
        <v>189</v>
      </c>
      <c r="C109" s="9">
        <v>500</v>
      </c>
      <c r="D109" s="14" t="s">
        <v>91</v>
      </c>
      <c r="E109" s="11" t="s">
        <v>188</v>
      </c>
      <c r="F109" s="1"/>
    </row>
    <row r="110" spans="1:6" ht="15.75" thickBot="1" x14ac:dyDescent="0.3">
      <c r="A110" s="1"/>
      <c r="B110" s="12" t="s">
        <v>159</v>
      </c>
      <c r="C110" s="9">
        <v>500</v>
      </c>
      <c r="D110" s="14" t="s">
        <v>160</v>
      </c>
      <c r="E110" s="11" t="s">
        <v>157</v>
      </c>
      <c r="F110" s="1"/>
    </row>
    <row r="111" spans="1:6" ht="15.75" thickBot="1" x14ac:dyDescent="0.3">
      <c r="A111" s="1"/>
      <c r="B111" s="12" t="s">
        <v>68</v>
      </c>
      <c r="C111" s="9">
        <v>500</v>
      </c>
      <c r="D111" s="14" t="s">
        <v>72</v>
      </c>
      <c r="E111" s="11" t="s">
        <v>124</v>
      </c>
      <c r="F111" s="1"/>
    </row>
    <row r="112" spans="1:6" ht="30" thickBot="1" x14ac:dyDescent="0.3">
      <c r="A112" s="1"/>
      <c r="B112" s="12" t="s">
        <v>62</v>
      </c>
      <c r="C112" s="9">
        <v>500</v>
      </c>
      <c r="D112" s="14" t="s">
        <v>116</v>
      </c>
      <c r="E112" s="11" t="s">
        <v>130</v>
      </c>
      <c r="F112" s="1"/>
    </row>
    <row r="113" spans="1:6" ht="15.75" thickBot="1" x14ac:dyDescent="0.3">
      <c r="A113" s="1"/>
      <c r="B113" s="12" t="s">
        <v>154</v>
      </c>
      <c r="C113" s="9">
        <v>2500</v>
      </c>
      <c r="D113" s="14" t="s">
        <v>106</v>
      </c>
      <c r="E113" s="11" t="s">
        <v>155</v>
      </c>
      <c r="F113" s="1"/>
    </row>
    <row r="114" spans="1:6" ht="15.75" thickBot="1" x14ac:dyDescent="0.3">
      <c r="A114" s="1"/>
      <c r="B114" s="12" t="s">
        <v>163</v>
      </c>
      <c r="C114" s="9">
        <v>500</v>
      </c>
      <c r="D114" s="14" t="s">
        <v>91</v>
      </c>
      <c r="E114" s="11" t="s">
        <v>128</v>
      </c>
      <c r="F114" s="1"/>
    </row>
    <row r="115" spans="1:6" ht="15.75" thickBot="1" x14ac:dyDescent="0.3">
      <c r="A115" s="1"/>
      <c r="B115" s="33" t="s">
        <v>306</v>
      </c>
      <c r="C115" s="9">
        <v>500</v>
      </c>
      <c r="D115" s="14" t="s">
        <v>91</v>
      </c>
      <c r="E115" s="11" t="s">
        <v>128</v>
      </c>
      <c r="F115" s="1"/>
    </row>
    <row r="116" spans="1:6" ht="15.75" thickBot="1" x14ac:dyDescent="0.3">
      <c r="A116" s="1"/>
      <c r="B116" s="33" t="s">
        <v>294</v>
      </c>
      <c r="C116" s="9">
        <v>500</v>
      </c>
      <c r="D116" s="14" t="s">
        <v>91</v>
      </c>
      <c r="E116" s="11" t="s">
        <v>180</v>
      </c>
      <c r="F116" s="1"/>
    </row>
    <row r="117" spans="1:6" ht="15.75" thickBot="1" x14ac:dyDescent="0.3">
      <c r="A117" s="1"/>
      <c r="B117" s="33" t="s">
        <v>299</v>
      </c>
      <c r="C117" s="9">
        <v>500</v>
      </c>
      <c r="D117" s="14" t="s">
        <v>91</v>
      </c>
      <c r="E117" s="11" t="s">
        <v>298</v>
      </c>
      <c r="F117" s="1"/>
    </row>
    <row r="118" spans="1:6" ht="15.75" thickBot="1" x14ac:dyDescent="0.3">
      <c r="A118" s="1"/>
      <c r="B118" s="33" t="s">
        <v>292</v>
      </c>
      <c r="C118" s="9">
        <v>500</v>
      </c>
      <c r="D118" s="14" t="s">
        <v>91</v>
      </c>
      <c r="E118" s="11" t="s">
        <v>293</v>
      </c>
      <c r="F118" s="1"/>
    </row>
    <row r="119" spans="1:6" ht="15.75" thickBot="1" x14ac:dyDescent="0.3">
      <c r="A119" s="1"/>
      <c r="B119" s="12" t="s">
        <v>67</v>
      </c>
      <c r="C119" s="9">
        <v>1000</v>
      </c>
      <c r="D119" s="14" t="s">
        <v>73</v>
      </c>
      <c r="E119" s="11" t="s">
        <v>131</v>
      </c>
      <c r="F119" s="1"/>
    </row>
    <row r="120" spans="1:6" ht="15.75" thickBot="1" x14ac:dyDescent="0.3">
      <c r="A120" s="1"/>
      <c r="B120" s="12" t="s">
        <v>133</v>
      </c>
      <c r="C120" s="9" t="s">
        <v>134</v>
      </c>
      <c r="D120" s="14" t="s">
        <v>135</v>
      </c>
      <c r="E120" s="47" t="s">
        <v>146</v>
      </c>
      <c r="F120" s="1"/>
    </row>
    <row r="121" spans="1:6" ht="15.75" thickBot="1" x14ac:dyDescent="0.3">
      <c r="A121" s="1"/>
      <c r="B121" s="12" t="s">
        <v>97</v>
      </c>
      <c r="C121" s="9">
        <v>1000</v>
      </c>
      <c r="D121" s="14" t="s">
        <v>119</v>
      </c>
      <c r="E121" s="11" t="s">
        <v>132</v>
      </c>
      <c r="F121" s="1"/>
    </row>
    <row r="122" spans="1:6" ht="15.75" thickBot="1" x14ac:dyDescent="0.3">
      <c r="A122" s="1"/>
      <c r="B122" s="12" t="s">
        <v>165</v>
      </c>
      <c r="C122" s="9" t="s">
        <v>166</v>
      </c>
      <c r="D122" s="14" t="s">
        <v>167</v>
      </c>
      <c r="E122" s="11" t="s">
        <v>168</v>
      </c>
      <c r="F122" s="1"/>
    </row>
    <row r="123" spans="1:6" ht="15.75" thickBot="1" x14ac:dyDescent="0.3">
      <c r="A123" s="1"/>
      <c r="B123" s="33" t="s">
        <v>305</v>
      </c>
      <c r="C123" s="9">
        <v>500</v>
      </c>
      <c r="D123" s="14" t="s">
        <v>91</v>
      </c>
      <c r="E123" s="11" t="s">
        <v>208</v>
      </c>
      <c r="F123" s="1"/>
    </row>
    <row r="124" spans="1:6" ht="15.75" thickBot="1" x14ac:dyDescent="0.3">
      <c r="A124" s="1"/>
      <c r="B124" s="33" t="s">
        <v>301</v>
      </c>
      <c r="C124" s="9">
        <v>500</v>
      </c>
      <c r="D124" s="14" t="s">
        <v>91</v>
      </c>
      <c r="E124" s="11" t="s">
        <v>208</v>
      </c>
      <c r="F124" s="1"/>
    </row>
    <row r="125" spans="1:6" ht="15.75" thickBot="1" x14ac:dyDescent="0.3">
      <c r="A125" s="1"/>
      <c r="B125" s="12" t="s">
        <v>220</v>
      </c>
      <c r="C125" s="9" t="s">
        <v>221</v>
      </c>
      <c r="D125" s="14" t="s">
        <v>222</v>
      </c>
      <c r="E125" s="11" t="s">
        <v>223</v>
      </c>
      <c r="F125" s="1"/>
    </row>
    <row r="126" spans="1:6" ht="30" thickBot="1" x14ac:dyDescent="0.3">
      <c r="A126" s="1"/>
      <c r="B126" s="12" t="s">
        <v>265</v>
      </c>
      <c r="C126" s="9">
        <v>1000</v>
      </c>
      <c r="D126" s="14" t="s">
        <v>266</v>
      </c>
      <c r="E126" s="11" t="s">
        <v>180</v>
      </c>
      <c r="F126" s="1"/>
    </row>
    <row r="127" spans="1:6" ht="30" thickBot="1" x14ac:dyDescent="0.3">
      <c r="A127" s="1"/>
      <c r="B127" s="12" t="s">
        <v>232</v>
      </c>
      <c r="C127" s="9">
        <v>1000</v>
      </c>
      <c r="D127" s="14" t="s">
        <v>233</v>
      </c>
      <c r="E127" s="11" t="s">
        <v>234</v>
      </c>
      <c r="F127" s="1"/>
    </row>
    <row r="128" spans="1:6" x14ac:dyDescent="0.25">
      <c r="A128" s="1"/>
      <c r="B128" s="1"/>
      <c r="C128" s="7"/>
      <c r="D128" s="1"/>
      <c r="E128" s="5"/>
      <c r="F128" s="1"/>
    </row>
  </sheetData>
  <sortState xmlns:xlrd2="http://schemas.microsoft.com/office/spreadsheetml/2017/richdata2" ref="B8:E12">
    <sortCondition ref="B8:B12"/>
  </sortState>
  <mergeCells count="2">
    <mergeCell ref="B2:E2"/>
    <mergeCell ref="B4:E4"/>
  </mergeCells>
  <hyperlinks>
    <hyperlink ref="B90" r:id="rId1" xr:uid="{F87C480A-B494-4F4E-83CD-8527987A6910}"/>
    <hyperlink ref="B83" r:id="rId2" location="scholarship-application" xr:uid="{61B184A8-6BDF-489A-8FAE-C9FBFC30CD96}"/>
    <hyperlink ref="B34" r:id="rId3" xr:uid="{C4959235-3D62-439E-9F73-7FD22B570CBF}"/>
    <hyperlink ref="B95" r:id="rId4" xr:uid="{02F09A66-3FEC-4BD7-B9AD-39ECEA613E50}"/>
    <hyperlink ref="B35" r:id="rId5" xr:uid="{122B19FD-162E-4E7F-877A-6B5B6BC15AE3}"/>
    <hyperlink ref="B97" r:id="rId6" xr:uid="{C2A69BE8-1E48-4B42-9199-8EFA4C69F44B}"/>
    <hyperlink ref="B96" r:id="rId7" xr:uid="{9690D115-ED0A-4F89-B2ED-85963827F405}"/>
    <hyperlink ref="B84" r:id="rId8" xr:uid="{265C6EA3-0B1C-496F-9613-3D20CE9C5110}"/>
    <hyperlink ref="B20" r:id="rId9" display="Addictions.com Fall 2022 Scholarship Contest" xr:uid="{B2598C26-73C2-4DD5-8A98-434199F52868}"/>
    <hyperlink ref="B47" r:id="rId10" xr:uid="{93484A7E-7E23-415B-930F-BF9DDA41B80C}"/>
    <hyperlink ref="B19" r:id="rId11" xr:uid="{7A88B1BE-DEFF-47E0-B223-1C7480A254DC}"/>
    <hyperlink ref="B24" r:id="rId12" xr:uid="{DF444C53-F9D9-4E35-BEB0-2204C64E8E71}"/>
    <hyperlink ref="B108" r:id="rId13" location="scholarship" xr:uid="{4FE836ED-2B02-4334-B51C-12432423D80D}"/>
    <hyperlink ref="B23" r:id="rId14" xr:uid="{39710B05-BD85-421B-B96B-EFC94BD55710}"/>
    <hyperlink ref="B27" r:id="rId15" display="Blankstyle Scholarship Opportunity #1" xr:uid="{B29A15A6-E7EA-46A7-AF48-C253B038B988}"/>
    <hyperlink ref="B112" r:id="rId16" xr:uid="{7FCE84F2-1C96-4A05-822B-73CFC74F21D0}"/>
    <hyperlink ref="B18" r:id="rId17" xr:uid="{4A2F9FF2-5A99-4040-939E-BC6988CF973A}"/>
    <hyperlink ref="B103" r:id="rId18" display="Redifining Victory Scholarship" xr:uid="{CBF09FEA-AAFA-4F9F-9666-6D22E529172E}"/>
    <hyperlink ref="B73" r:id="rId19" xr:uid="{9C6286DE-DB48-4C16-983E-2AC94277713F}"/>
    <hyperlink ref="B119" r:id="rId20" xr:uid="{F4B643F7-A724-4047-9EEC-5E6D18AD33EA}"/>
    <hyperlink ref="B111" r:id="rId21" xr:uid="{92C83260-4927-480D-B0D6-AA61415D4BE9}"/>
    <hyperlink ref="B60" r:id="rId22" xr:uid="{E6685120-219F-430C-A7F5-D727490CBDA5}"/>
    <hyperlink ref="B86" r:id="rId23" xr:uid="{F96B5943-76E6-423A-A540-87643B8EC939}"/>
    <hyperlink ref="B49" r:id="rId24" xr:uid="{026FDF1E-0A0E-4753-BE3A-44283CAF639E}"/>
    <hyperlink ref="B30" r:id="rId25" xr:uid="{80575291-F734-44FC-99C5-2148F3BCF290}"/>
    <hyperlink ref="B45" r:id="rId26" xr:uid="{4CFC34E5-D75D-4E09-AE73-D091A4ABB7F0}"/>
    <hyperlink ref="B102" r:id="rId27" xr:uid="{285BFE13-E1F3-4124-A301-1027EA844BA9}"/>
    <hyperlink ref="B106" r:id="rId28" xr:uid="{5442BE79-7044-49B1-BB51-69749975B536}"/>
    <hyperlink ref="B85" r:id="rId29" xr:uid="{A75AB7E5-E5CB-4D78-8066-503AB8F5C4A7}"/>
    <hyperlink ref="B8" r:id="rId30" xr:uid="{47CDCBC0-3DC0-423B-A7F2-A050C5B85EFD}"/>
    <hyperlink ref="B121" r:id="rId31" xr:uid="{06AB6901-C170-40A5-ACF6-AF5D9838A489}"/>
    <hyperlink ref="B17" r:id="rId32" xr:uid="{5FCB5A19-DD25-4E02-8DFA-971FC9AE467E}"/>
    <hyperlink ref="B9" r:id="rId33" xr:uid="{C8A06347-BCD5-407C-8D05-DFDF2934AA7D}"/>
    <hyperlink ref="B12" r:id="rId34" xr:uid="{62B429E9-EF10-45DB-A4BD-19A8CF4E5C0F}"/>
    <hyperlink ref="B11" r:id="rId35" xr:uid="{C9B7A4F6-4277-4678-8FEA-9ADFC644690B}"/>
    <hyperlink ref="B14" r:id="rId36" xr:uid="{D1C88D71-06C1-44AF-B80B-A622F2E8CE65}"/>
    <hyperlink ref="B15" r:id="rId37" xr:uid="{F8C5D167-81D6-4E6D-BD36-A3F82DAEF38C}"/>
    <hyperlink ref="B16" r:id="rId38" xr:uid="{F21F3157-800C-408B-8C6E-955BD07FAB7F}"/>
    <hyperlink ref="B13" r:id="rId39" xr:uid="{55E7AD2D-1452-408A-AE90-256765A6FC73}"/>
    <hyperlink ref="B33" r:id="rId40" xr:uid="{7C3D5261-AF92-4C9E-B5F2-6F2556A6FCC2}"/>
    <hyperlink ref="B120" r:id="rId41" xr:uid="{8DA4A223-1C53-4185-B455-76BD22B5B421}"/>
    <hyperlink ref="B99" r:id="rId42" xr:uid="{C87B63CF-8DCC-4DFA-8CE2-3699AA956599}"/>
    <hyperlink ref="B41" r:id="rId43" xr:uid="{CC917005-3CC3-4D9A-93CE-50B3B49EFDF9}"/>
    <hyperlink ref="B48" r:id="rId44" xr:uid="{5E9D0BAF-8A81-4180-880B-C772A28D9B68}"/>
    <hyperlink ref="B50" r:id="rId45" xr:uid="{69A0CD19-5C2E-403F-AFCD-F4848D3E7E82}"/>
    <hyperlink ref="B28" r:id="rId46" xr:uid="{8811EAF2-01AB-49E3-8A90-DD19BA7F0AAE}"/>
    <hyperlink ref="B46" r:id="rId47" xr:uid="{514EE3C8-301C-4B0A-876D-B93AEAA2CC31}"/>
    <hyperlink ref="B113" r:id="rId48" xr:uid="{B32DADF0-F32E-4AEA-B78E-57F91E6ED134}"/>
    <hyperlink ref="B101" r:id="rId49" display="aise Me Up to DO GOOD Scholarship" xr:uid="{5C53A79F-7558-42B2-8BFD-84FF3093003E}"/>
    <hyperlink ref="B110" r:id="rId50" xr:uid="{73F99EE0-5A0F-44BE-9021-EDA311D97E88}"/>
    <hyperlink ref="B114" r:id="rId51" xr:uid="{6BBFFA49-7024-4EAD-8934-3B87AC973902}"/>
    <hyperlink ref="B76" r:id="rId52" xr:uid="{3597917E-3E92-4339-8D9C-402D47B7708D}"/>
    <hyperlink ref="B122" r:id="rId53" xr:uid="{415EE0AD-3CDA-416F-870A-B58F5A1540F6}"/>
    <hyperlink ref="B100" r:id="rId54" xr:uid="{79B3EA53-F8E7-476F-A26E-70662A0CB4FC}"/>
    <hyperlink ref="B29" r:id="rId55" xr:uid="{87056FA8-992A-4519-8858-59FE0E670981}"/>
    <hyperlink ref="B80" r:id="rId56" xr:uid="{9F956D4B-B2AF-43C5-A048-9FF1B849C5A6}"/>
    <hyperlink ref="B53" r:id="rId57" xr:uid="{38437725-CEAC-461F-A16C-5DD81FA25EA3}"/>
    <hyperlink ref="B66" r:id="rId58" xr:uid="{D2F0D12A-8508-4772-8DF3-D54750F91C1E}"/>
    <hyperlink ref="B93" r:id="rId59" xr:uid="{FDB9D175-9FCD-4E24-A15E-3F929936E420}"/>
    <hyperlink ref="B61" r:id="rId60" xr:uid="{A2A71F1E-17FF-4337-95E0-92875F0465D7}"/>
    <hyperlink ref="B31" r:id="rId61" xr:uid="{90D3DA84-0839-427C-8AD8-4FCE469DD71B}"/>
    <hyperlink ref="B109" r:id="rId62" xr:uid="{8EDD7828-B088-4A0C-B13B-4A25DE3804E6}"/>
    <hyperlink ref="B72" r:id="rId63" xr:uid="{07B44FDB-D959-4875-89D4-DB4EAB75E791}"/>
    <hyperlink ref="B52" r:id="rId64" xr:uid="{32B4D273-DDF3-4A75-B218-ABFA924FCF5C}"/>
    <hyperlink ref="B69" r:id="rId65" xr:uid="{44685EA6-B20F-4712-A7A7-A85A6302B2BB}"/>
    <hyperlink ref="B37" r:id="rId66" xr:uid="{F8E7008A-87C8-4DA8-A129-0C7C45BA92C1}"/>
    <hyperlink ref="D38" r:id="rId67" xr:uid="{0BEC574E-84AC-40DF-9855-9558BC898182}"/>
    <hyperlink ref="B38" r:id="rId68" xr:uid="{C7C44733-D07B-4C53-B000-0804704A3C49}"/>
    <hyperlink ref="B62" r:id="rId69" xr:uid="{6C964AFF-0A3A-42BC-8DEB-64DBB08D4B6E}"/>
    <hyperlink ref="B63" r:id="rId70" xr:uid="{7BEFB418-E47C-47E1-A745-6A7AD9DCDCD7}"/>
    <hyperlink ref="B64" r:id="rId71" xr:uid="{F4B40129-36B7-41CD-B3B9-B3060D4B8D54}"/>
    <hyperlink ref="B107" r:id="rId72" xr:uid="{28844BA1-D736-4993-BA34-BA3DBF239DA2}"/>
    <hyperlink ref="B125" r:id="rId73" xr:uid="{7521D845-6A9F-4D9A-A8A9-17B349E3B6DE}"/>
    <hyperlink ref="B88" r:id="rId74" xr:uid="{0CA4284F-1923-4861-9EA1-875F14117939}"/>
    <hyperlink ref="B105" r:id="rId75" xr:uid="{256D29DB-74D2-40E3-B840-920582A685B9}"/>
    <hyperlink ref="B74" r:id="rId76" xr:uid="{7847FFA9-1563-40BA-B50B-0DEB77655F60}"/>
    <hyperlink ref="B67" r:id="rId77" xr:uid="{17554897-8394-4C2D-91AE-9DCC01C3ACD9}"/>
    <hyperlink ref="B26" r:id="rId78" xr:uid="{B553E200-8860-4015-B8F9-AAEBA0BF3FA0}"/>
    <hyperlink ref="B89" r:id="rId79" xr:uid="{453E4FD7-7542-4459-B474-9599ED5442CE}"/>
    <hyperlink ref="B127" r:id="rId80" xr:uid="{48C83D90-1749-4DA7-AC39-C7EBE247A940}"/>
    <hyperlink ref="B44" r:id="rId81" xr:uid="{94F50887-7643-4BF5-BE04-3690038AFF53}"/>
    <hyperlink ref="B98" r:id="rId82" xr:uid="{EB4F7C9F-916F-4EC9-9411-5B0B0F2CAC9B}"/>
    <hyperlink ref="B92" r:id="rId83" xr:uid="{0F342382-D210-4375-8518-D36880E1618A}"/>
    <hyperlink ref="B79" r:id="rId84" xr:uid="{CBFF2929-7DC1-4D36-9213-5557091FE02F}"/>
    <hyperlink ref="B78" r:id="rId85" xr:uid="{0D3E1682-5993-423A-9FC2-3C91E6D85408}"/>
    <hyperlink ref="B82" r:id="rId86" xr:uid="{A07B653A-CE89-4304-8FF1-347534819CFB}"/>
    <hyperlink ref="B58" r:id="rId87" xr:uid="{C3B96467-493D-4C05-A3B1-EF1DD9B41132}"/>
    <hyperlink ref="B94" r:id="rId88" xr:uid="{FD9D5D43-E75F-4DD0-846A-2AA0547D759B}"/>
    <hyperlink ref="B22" r:id="rId89" xr:uid="{BE319E2F-86DC-4A7A-A967-9783EA5201D9}"/>
    <hyperlink ref="B104" r:id="rId90" xr:uid="{E3143EB8-478B-434F-A61A-94FF8F606CE3}"/>
    <hyperlink ref="B71" r:id="rId91" xr:uid="{E6936191-9CA8-4140-9A2F-730B14B94263}"/>
    <hyperlink ref="B68" r:id="rId92" xr:uid="{DBFB90F7-B852-4A56-8340-A059EA02CD35}"/>
    <hyperlink ref="B54" r:id="rId93" xr:uid="{0B0FB86C-28FF-4D86-A0D4-402158903715}"/>
    <hyperlink ref="B126" r:id="rId94" xr:uid="{EC537078-5D42-4BF2-9DCC-D7CA05093B11}"/>
    <hyperlink ref="B10" r:id="rId95" xr:uid="{0F5D2FCD-60F5-4CFB-8687-5664D7488FE8}"/>
    <hyperlink ref="B32" r:id="rId96" xr:uid="{A2A2D261-3E3E-4E38-BBFD-C5D663A89D9B}"/>
    <hyperlink ref="B77" r:id="rId97" xr:uid="{AC2F6E18-33F9-4A2F-A716-D88DF061EEFA}"/>
    <hyperlink ref="B21" r:id="rId98" xr:uid="{E68D15A7-4BC5-4243-9EBA-150A3871522B}"/>
    <hyperlink ref="B57" r:id="rId99" xr:uid="{04F3EB65-931A-4F59-9D2B-391A6A81803F}"/>
    <hyperlink ref="B42" r:id="rId100" xr:uid="{C49551EF-2089-4F42-8A18-5FC85B4945CE}"/>
    <hyperlink ref="B65" r:id="rId101" xr:uid="{5C4853AD-63EA-44B9-90E6-378A7FBBFD0C}"/>
    <hyperlink ref="B87" r:id="rId102" xr:uid="{EA6AC962-F1F1-4CFF-8E98-F994B6B98C6E}"/>
    <hyperlink ref="B40" r:id="rId103" xr:uid="{40B4F8B2-0098-45CE-B26B-5D5D809E4508}"/>
    <hyperlink ref="B70" r:id="rId104" xr:uid="{5E91EA56-0D58-46E0-A4ED-9B9C2BAF6B1E}"/>
    <hyperlink ref="B59" r:id="rId105" xr:uid="{234C4875-5431-4852-BB43-CFADD648A46E}"/>
    <hyperlink ref="B118" r:id="rId106" xr:uid="{76D48DA6-33C6-43A6-AA42-750333468D2B}"/>
    <hyperlink ref="B116" r:id="rId107" xr:uid="{2E0802DC-CA2D-4513-87CA-BA0971FA4FD2}"/>
    <hyperlink ref="B43" r:id="rId108" xr:uid="{2A492F68-5653-4FDD-B312-9FE8AAE607E2}"/>
    <hyperlink ref="B36" r:id="rId109" xr:uid="{883BE6EC-6023-4FA7-AB2D-69A8ABE27374}"/>
    <hyperlink ref="B75" r:id="rId110" xr:uid="{A3A29676-9DDE-432C-8FDE-C20C337F655B}"/>
    <hyperlink ref="B117" r:id="rId111" xr:uid="{8FDE257F-5C39-4273-895E-D26E449D1CD8}"/>
    <hyperlink ref="B39" r:id="rId112" xr:uid="{F190DD54-A1EA-421A-90EB-9741E1863D00}"/>
    <hyperlink ref="B124" r:id="rId113" xr:uid="{06CD7C3C-D360-4818-8F74-22A3C3AB2010}"/>
    <hyperlink ref="B55" r:id="rId114" xr:uid="{E14FE821-DB99-4FDB-9713-6D4CF155FAE7}"/>
    <hyperlink ref="B91" r:id="rId115" xr:uid="{061F2A99-C4A8-4F6A-BF5B-EF76CC32FCC4}"/>
    <hyperlink ref="B25" r:id="rId116" xr:uid="{CBEA0D9C-708D-4403-93F3-D84C03223C25}"/>
    <hyperlink ref="B123" r:id="rId117" xr:uid="{3C530537-E3CC-4E3E-B447-933332530916}"/>
    <hyperlink ref="B115" r:id="rId118" xr:uid="{376554A9-6FF6-4650-8C66-CEE9C566CA03}"/>
    <hyperlink ref="B81" r:id="rId119" xr:uid="{FAD02E0C-5321-49B4-AB56-5FAA0593E550}"/>
    <hyperlink ref="B56" r:id="rId120" xr:uid="{C4E368BB-567A-40D1-95F2-A54F967A994E}"/>
  </hyperlinks>
  <pageMargins left="0.7" right="0.7" top="0.75" bottom="0.75" header="0.3" footer="0.3"/>
  <pageSetup orientation="portrait" horizontalDpi="300" verticalDpi="300"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Search Process and Tips</vt:lpstr>
      <vt:lpstr>Scholarship Search Tools</vt:lpstr>
      <vt:lpstr>Scholarship Opportunities</vt:lpstr>
    </vt:vector>
  </TitlesOfParts>
  <Company>Walsh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Almendarez</dc:creator>
  <cp:lastModifiedBy>David Almendarez</cp:lastModifiedBy>
  <dcterms:created xsi:type="dcterms:W3CDTF">2022-08-22T15:59:01Z</dcterms:created>
  <dcterms:modified xsi:type="dcterms:W3CDTF">2025-03-04T18:43:19Z</dcterms:modified>
</cp:coreProperties>
</file>