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G:\Finaid\Outside Scholarship Resources\"/>
    </mc:Choice>
  </mc:AlternateContent>
  <xr:revisionPtr revIDLastSave="0" documentId="13_ncr:1_{F72B0D74-0A9B-492F-A78A-40E90233EF51}" xr6:coauthVersionLast="47" xr6:coauthVersionMax="47" xr10:uidLastSave="{00000000-0000-0000-0000-000000000000}"/>
  <bookViews>
    <workbookView xWindow="828" yWindow="10692" windowWidth="22320" windowHeight="13176" xr2:uid="{496EF9EE-1D5F-47BE-859D-9BBC610C0C2B}"/>
  </bookViews>
  <sheets>
    <sheet name="Search Process and Tips" sheetId="3" r:id="rId1"/>
    <sheet name="Scholarship Search Tools" sheetId="2" r:id="rId2"/>
    <sheet name="Scholarship Opportunities" sheetId="1" r:id="rId3"/>
  </sheets>
  <definedNames>
    <definedName name="_xlnm._FilterDatabase" localSheetId="2" hidden="1">'Scholarship Opportunities'!$B$7:$E$7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13" i="2" l="1"/>
  <c r="B10" i="2"/>
  <c r="B8" i="2"/>
  <c r="B7" i="2"/>
  <c r="B9" i="2"/>
</calcChain>
</file>

<file path=xl/sharedStrings.xml><?xml version="1.0" encoding="utf-8"?>
<sst xmlns="http://schemas.openxmlformats.org/spreadsheetml/2006/main" count="353" uniqueCount="288">
  <si>
    <t>Amount Available:</t>
  </si>
  <si>
    <t>Eligibility:</t>
  </si>
  <si>
    <t>Deadline:</t>
  </si>
  <si>
    <t>All Students</t>
  </si>
  <si>
    <t>Mesothelioma.com Scholarship</t>
  </si>
  <si>
    <t>Castelli Law Scholarship</t>
  </si>
  <si>
    <t>Annually, on Memorial Day</t>
  </si>
  <si>
    <t>Current or honorably discharged veteran or parent, sibling, child or grandchild of a current or honorably discharged veteran.</t>
  </si>
  <si>
    <t>Pat Tillman Foundation Scholarship</t>
  </si>
  <si>
    <t>Average: $10,000 per academic year</t>
  </si>
  <si>
    <t>Scholarships (Click Name for Link):</t>
  </si>
  <si>
    <t>Patient Advocate Foundation Scholarship (Undergraduate)</t>
  </si>
  <si>
    <t>Patient Advocate Foundation Scholarship (Graduate)</t>
  </si>
  <si>
    <t>$3,000 per year ($1,500 in Fall and Spring) up to $12,000 or degree received</t>
  </si>
  <si>
    <t>$3,000 per year ($1,500 in Fall and Spring) up to $6,000 or degree received</t>
  </si>
  <si>
    <t>Diagnosed and/or have been treated for cancer or a chronic disease within the past five years, Pursuing an associate's degree or higher</t>
  </si>
  <si>
    <t>Diagnosed and/or have been treated for cancer or a chronic disease within the past ten years, Pursuing a Master's degree or higher</t>
  </si>
  <si>
    <t>Michigan Accountancy Foundation Final Year Scholarship Program</t>
  </si>
  <si>
    <t>Outside Scholarship Search Tools</t>
  </si>
  <si>
    <t>Links:</t>
  </si>
  <si>
    <t>Information:</t>
  </si>
  <si>
    <t>Find community foundations in your area by clicking on a map. Explore community foundations for scholarship opportunities.</t>
  </si>
  <si>
    <t>Scholarship finder database sponsored by the U.S. Department of Labor. Also available as app on App Store and Google Play.</t>
  </si>
  <si>
    <t>Find scholarships, other financial aid and internships from more than 2,200 programs, totaling nearly $6 billion. Based on College Board's Annual Survey of Financial Aid Programs.</t>
  </si>
  <si>
    <t>Find and discover unique college scholarships, grants, internships, college tips and more. Also available as app on App Store and Google Play.</t>
  </si>
  <si>
    <t>SuperCollege</t>
  </si>
  <si>
    <t>Searchable database for scholarships and grants. Also offers a free Scholarship Match Service with weekly emails of scholarship matches as well as online guides.</t>
  </si>
  <si>
    <t>Massive scholarship database with access to $41 billion in funding. Also offers free guidance webinars for graduate students seeking scholarships.</t>
  </si>
  <si>
    <t>UNIGO</t>
  </si>
  <si>
    <t>Create a free account to save essay questions and complete applications quick and create a free profile to view personal scholarship results.</t>
  </si>
  <si>
    <t>Outside Scholarship Search Process and Tips</t>
  </si>
  <si>
    <t>Outside Scholarship Opportunities</t>
  </si>
  <si>
    <r>
      <rPr>
        <sz val="12"/>
        <color theme="1"/>
        <rFont val="Bahnschrift SemiBold SemiConden"/>
        <family val="2"/>
      </rPr>
      <t xml:space="preserve">3. Contact/search your local community foundation (Community Foundation Locator: </t>
    </r>
    <r>
      <rPr>
        <u/>
        <sz val="12"/>
        <color theme="10"/>
        <rFont val="Bahnschrift SemiBold SemiConden"/>
        <family val="2"/>
      </rPr>
      <t>https://cof.org/page/community-foundation-locator</t>
    </r>
    <r>
      <rPr>
        <sz val="12"/>
        <color theme="1"/>
        <rFont val="Bahnschrift SemiBold SemiConden"/>
        <family val="2"/>
      </rPr>
      <t xml:space="preserve">). Also, check with local Kiwanis, Lions, and Rotary clubs about potential scholarship opportunities. </t>
    </r>
  </si>
  <si>
    <t>Bold.org</t>
  </si>
  <si>
    <t>Create a free account to browse and apply to various scholarships that match your personal eligibility.</t>
  </si>
  <si>
    <t>$250-$2,500</t>
  </si>
  <si>
    <r>
      <rPr>
        <b/>
        <sz val="12"/>
        <color rgb="FF000000"/>
        <rFont val="Bahnschrift SemiBold SemiConden"/>
        <family val="2"/>
      </rPr>
      <t>1.</t>
    </r>
    <r>
      <rPr>
        <sz val="12"/>
        <color rgb="FF000000"/>
        <rFont val="Bahnschrift SemiBold SemiConden"/>
        <family val="2"/>
      </rPr>
      <t xml:space="preserve"> Contact any outside organizations (not the college or university) that awarded you scholarships previously. Thank them and inquire about any additional scholarship opportunities.</t>
    </r>
  </si>
  <si>
    <t>Addicted.org's Scholarship</t>
  </si>
  <si>
    <r>
      <rPr>
        <b/>
        <sz val="12"/>
        <color rgb="FF000000"/>
        <rFont val="Bahnschrift SemiBold SemiConden"/>
        <family val="2"/>
      </rPr>
      <t>5.</t>
    </r>
    <r>
      <rPr>
        <sz val="12"/>
        <color rgb="FF000000"/>
        <rFont val="Bahnschrift SemiBold SemiConden"/>
        <family val="2"/>
      </rPr>
      <t xml:space="preserve"> Consider how your experiences and goals align with the mission of the organization you are interested in pursuing a scholarship with.</t>
    </r>
  </si>
  <si>
    <r>
      <rPr>
        <b/>
        <sz val="12"/>
        <color rgb="FF000000"/>
        <rFont val="Bahnschrift SemiBold SemiConden"/>
        <family val="2"/>
      </rPr>
      <t>6.</t>
    </r>
    <r>
      <rPr>
        <sz val="12"/>
        <color rgb="FF000000"/>
        <rFont val="Bahnschrift SemiBold SemiConden"/>
        <family val="2"/>
      </rPr>
      <t xml:space="preserve"> When searching a webpage with a long list of scholarships, use the browser's 'find' function (Ctrl+F) and search for keywords such as 'business,' 'accounting,' 'graduate,' 'professional,' etc.</t>
    </r>
  </si>
  <si>
    <r>
      <rPr>
        <b/>
        <sz val="12"/>
        <color rgb="FF000000"/>
        <rFont val="Bahnschrift SemiBold SemiConden"/>
        <family val="2"/>
      </rPr>
      <t>7.</t>
    </r>
    <r>
      <rPr>
        <sz val="12"/>
        <color rgb="FF000000"/>
        <rFont val="Bahnschrift SemiBold SemiConden"/>
        <family val="2"/>
      </rPr>
      <t xml:space="preserve"> Never pay for a scholarship search 'service' or scholarship 'fee' - these are scams.</t>
    </r>
  </si>
  <si>
    <t xml:space="preserve">8. Use good judgment when disclosing personal information in a scholarship application. (i.e. never disclose your Social Security number). If you are asked to provide an enrollment verification and/or an official or unofficial transcript, please consult Walsh Records and Registration regarding how to obtain the required documentation. </t>
  </si>
  <si>
    <r>
      <rPr>
        <b/>
        <sz val="12"/>
        <color rgb="FF000000"/>
        <rFont val="Bahnschrift SemiBold SemiConden"/>
        <family val="2"/>
      </rPr>
      <t>9.</t>
    </r>
    <r>
      <rPr>
        <sz val="12"/>
        <color rgb="FF000000"/>
        <rFont val="Bahnschrift SemiBold SemiConden"/>
        <family val="2"/>
      </rPr>
      <t xml:space="preserve"> Note application open dates and submission deadlines. Many run Nov/Dec through Feb/Mar. Apply early. If you feel you are a good candidate for a scholarship but the deadline has passed, make a note on your calendar to revisit the website as many scholarships are awarded annually. </t>
    </r>
  </si>
  <si>
    <r>
      <rPr>
        <b/>
        <sz val="12"/>
        <color rgb="FF000000"/>
        <rFont val="Bahnschrift SemiBold SemiConden"/>
        <family val="2"/>
      </rPr>
      <t>10.</t>
    </r>
    <r>
      <rPr>
        <sz val="12"/>
        <color rgb="FF000000"/>
        <rFont val="Bahnschrift SemiBold SemiConden"/>
        <family val="2"/>
      </rPr>
      <t xml:space="preserve"> When in doubt, contact the organization; the worst you can be told is 'no.'</t>
    </r>
  </si>
  <si>
    <r>
      <rPr>
        <b/>
        <sz val="12"/>
        <color rgb="FF000000"/>
        <rFont val="Bahnschrift SemiBold SemiConden"/>
        <family val="2"/>
      </rPr>
      <t>11.</t>
    </r>
    <r>
      <rPr>
        <sz val="12"/>
        <color rgb="FF000000"/>
        <rFont val="Bahnschrift SemiBold SemiConden"/>
        <family val="2"/>
      </rPr>
      <t xml:space="preserve"> If awarded, promptly send a note thanking the organization.</t>
    </r>
  </si>
  <si>
    <r>
      <rPr>
        <b/>
        <sz val="12"/>
        <color theme="1"/>
        <rFont val="Bahnschrift SemiBold SemiConden"/>
        <family val="2"/>
      </rPr>
      <t>12.</t>
    </r>
    <r>
      <rPr>
        <sz val="12"/>
        <color theme="1"/>
        <rFont val="Bahnschrift SemiBold SemiConden"/>
        <family val="2"/>
      </rPr>
      <t xml:space="preserve"> If you are awarded a scholarship or have questions, contact the Walsh Financial Aid Office.</t>
    </r>
  </si>
  <si>
    <r>
      <rPr>
        <b/>
        <sz val="12"/>
        <color rgb="FF000000"/>
        <rFont val="Bahnschrift SemiBold SemiConden"/>
        <family val="2"/>
      </rPr>
      <t>13.</t>
    </r>
    <r>
      <rPr>
        <sz val="12"/>
        <color rgb="FF000000"/>
        <rFont val="Bahnschrift SemiBold SemiConden"/>
        <family val="2"/>
      </rPr>
      <t xml:space="preserve"> Search/apply regularly. Holiday and semester breaks are the perfect opportunity!</t>
    </r>
  </si>
  <si>
    <r>
      <rPr>
        <sz val="12"/>
        <color theme="1"/>
        <rFont val="Bahnschrift SemiBold SemiConden"/>
        <family val="2"/>
      </rPr>
      <t>4. If you are a member of the Phi Theta Kappa Honor Society, check their scholarships page for potential opportunities</t>
    </r>
    <r>
      <rPr>
        <sz val="12"/>
        <color theme="10"/>
        <rFont val="Bahnschrift SemiBold SemiConden"/>
        <family val="2"/>
      </rPr>
      <t xml:space="preserve"> </t>
    </r>
    <r>
      <rPr>
        <u/>
        <sz val="12"/>
        <color theme="10"/>
        <rFont val="Bahnschrift SemiBold SemiConden"/>
        <family val="2"/>
      </rPr>
      <t>(https://www.ptk.org/scholarships/)</t>
    </r>
    <r>
      <rPr>
        <sz val="12"/>
        <color theme="1"/>
        <rFont val="Bahnschrift SemiBold SemiConden"/>
        <family val="2"/>
      </rPr>
      <t xml:space="preserve">. </t>
    </r>
  </si>
  <si>
    <t>Be the Boss Scholarship (For Women)</t>
  </si>
  <si>
    <t>International Scholarships</t>
  </si>
  <si>
    <t>Searching for an international scholarship has never been more accessible with our comprehensive database of financial aid opportunities from around the world. We make it easy and convenient so that students like you can easily find what they need without spending hours searching.</t>
  </si>
  <si>
    <t>Scholarship for Women Golfers</t>
  </si>
  <si>
    <t>Last day of February, annually</t>
  </si>
  <si>
    <t>Opens October, Closes in March; annually</t>
  </si>
  <si>
    <t>July 1st, annually</t>
  </si>
  <si>
    <r>
      <rPr>
        <b/>
        <sz val="12"/>
        <color rgb="FF000000"/>
        <rFont val="Bahnschrift SemiBold SemiConden"/>
        <family val="2"/>
      </rPr>
      <t>2.</t>
    </r>
    <r>
      <rPr>
        <sz val="12"/>
        <color rgb="FF000000"/>
        <rFont val="Bahnschrift SemiBold SemiConden"/>
        <family val="2"/>
      </rPr>
      <t xml:space="preserve"> Contact civic, religious, professional organizations, banks and credit unions with which you or a family member are affiliated to inquire about potential scholarship opportunities. </t>
    </r>
  </si>
  <si>
    <t>Soar to Success Accounting Scholarship</t>
  </si>
  <si>
    <t>RonranGlee Literary Scholarship</t>
  </si>
  <si>
    <t>Available every Fall and Spring</t>
  </si>
  <si>
    <t>Kalia D. Davis Memorial Scholarship</t>
  </si>
  <si>
    <t>Tim Williams Automotive Student Scholarship</t>
  </si>
  <si>
    <t>Undergraduate or Graduate student</t>
  </si>
  <si>
    <t>Full-time Undergraduate students (Enrolled in 12 credits or more)</t>
  </si>
  <si>
    <t>Bryent Smothermon PTSD Awareness Scholarship</t>
  </si>
  <si>
    <t>Dylan's Journey Memorial Scholarship</t>
  </si>
  <si>
    <t>Realcozy Scholarship</t>
  </si>
  <si>
    <t>Sage IT USA Scholarship</t>
  </si>
  <si>
    <t>Michigan Retailers Association Scholarship</t>
  </si>
  <si>
    <t>Dependent children of owners of MRA member businesses or full-time employees of MRA member firms, Part-time employees of MRA business who are enrolled full-time</t>
  </si>
  <si>
    <t>Addictions.com Scholarship Contest</t>
  </si>
  <si>
    <t>December 1st, annually</t>
  </si>
  <si>
    <t>Sep. 15 for Fall, March 15 for Spring; annually</t>
  </si>
  <si>
    <t>December 31st and May 31st, annually</t>
  </si>
  <si>
    <t>All students</t>
  </si>
  <si>
    <t>Opens November, Closes end of January; annually</t>
  </si>
  <si>
    <t>Legal US resident, Enrolled full-time at accredited college in the US, Minimum GPA of 2.5</t>
  </si>
  <si>
    <t>Undergraduate student, Minimum GPA of 3.0; sports, community service, or volunteering experience</t>
  </si>
  <si>
    <t>Military veteran or child of a military veteran</t>
  </si>
  <si>
    <t>500 Bold Points No-Essay Scholarship</t>
  </si>
  <si>
    <t>March 1st, annually</t>
  </si>
  <si>
    <t>"Be Bold" No-Essay Scholarship</t>
  </si>
  <si>
    <t>1000 Bold Points No-Essay Scholarship</t>
  </si>
  <si>
    <t>100 Bold Points No-Essay Scholarship</t>
  </si>
  <si>
    <t>200 Bold Points No-Essay Scholarship</t>
  </si>
  <si>
    <t>300 Bold Points No-Essay Scholarship</t>
  </si>
  <si>
    <t>400 Bold Points No-Essay Scholarship</t>
  </si>
  <si>
    <t>Undergraduate student</t>
  </si>
  <si>
    <t>CapCut Meme Master Scholarship</t>
  </si>
  <si>
    <t>Undergraduate or Graduate student, Have a learning disability (ADHD, NF, Dyslexia, etc.)</t>
  </si>
  <si>
    <t>Full-time accounting major with intention to become a Michigan CPA, Has completed 120 credit hours, Plan to take, or Has passed the Michigan CPA Exam</t>
  </si>
  <si>
    <t>Students who have been affected by cancer, Full Time Enrollment, US Citizen, Minimum GPA of 3.2</t>
  </si>
  <si>
    <t>Veteran and active duty military service members from all branches of the US Armed Forces, and their current spouses, including surviving spouses, enrolled full time</t>
  </si>
  <si>
    <t>US citizen or legal resident between the ages of 17 and 30, Enrolled at least half-time</t>
  </si>
  <si>
    <t>US citizen, Enrolled full-time, Graduate and Undergraduate accounting students, Minimum GPA of 3.0</t>
  </si>
  <si>
    <t>Female-identifying college student who seeks to start their own business</t>
  </si>
  <si>
    <t>Female-identifying student who plays golf in any capacity, US citizen or permanent legal resident</t>
  </si>
  <si>
    <t>March 31st, annually</t>
  </si>
  <si>
    <t>April 1st, annually</t>
  </si>
  <si>
    <t>March 21st, annually</t>
  </si>
  <si>
    <t>May 15th, annually</t>
  </si>
  <si>
    <t>Troy Women's Association Scholarship</t>
  </si>
  <si>
    <t>$500 - $2000</t>
  </si>
  <si>
    <t>Female-identifying student</t>
  </si>
  <si>
    <t>PNC Student Solution Scholarship Sweepstakes</t>
  </si>
  <si>
    <t>End of May and November, annually</t>
  </si>
  <si>
    <t>Elizabeth Schalk Memorial Scholarship</t>
  </si>
  <si>
    <t>Undergraduate or Graduate student, Affected by mental illness personally or in your family</t>
  </si>
  <si>
    <t>Simon Strong Scholarship</t>
  </si>
  <si>
    <t>Minimum GPA of 2.5, Have volunteering/community service or non-profit</t>
  </si>
  <si>
    <t>Kyla Jo Burridge Memorial Scholarship</t>
  </si>
  <si>
    <t>Learner Mental Health Empowerment Scholarship</t>
  </si>
  <si>
    <t>Undergraduate or Graduate student, US citizen or permanent legal resident, Face mental health challenges and/or advocate for mental health awareness</t>
  </si>
  <si>
    <t>Frank and Patty Skerll Scholarship for the Physically Disabled</t>
  </si>
  <si>
    <t>Undergraduate or Graduate student, Have a physical disability</t>
  </si>
  <si>
    <t>Citizens Scholarship Sweepstakes</t>
  </si>
  <si>
    <t>$15,000 or $2,500</t>
  </si>
  <si>
    <t>Opens July, Closes March, annually</t>
  </si>
  <si>
    <t>November 30th, 2025</t>
  </si>
  <si>
    <t>January 1st, 2026</t>
  </si>
  <si>
    <t>December 1st, 2025</t>
  </si>
  <si>
    <t>ISC2 Graduate Scholarship</t>
  </si>
  <si>
    <t>$1,000 - $5,000</t>
  </si>
  <si>
    <t>March 3rd, annually</t>
  </si>
  <si>
    <t>ISC2 Undergraduate Scholarship</t>
  </si>
  <si>
    <t xml:space="preserve">Underaduate student, Studying Cybersecurity, Minimum GPA of 3.3 </t>
  </si>
  <si>
    <t>Graduate student, Studying Cybersecurity, Minimum GPA of 3.5</t>
  </si>
  <si>
    <t>ISC2 Women's Scholarship</t>
  </si>
  <si>
    <t>Female-indentifying, Minimum GPA of 3.3, Studying cybersecurity</t>
  </si>
  <si>
    <t>Samantha Jennings-Jones Memorial Scholarship</t>
  </si>
  <si>
    <t>Undergraduate or Graduate student, US Citizen, Female-indentifying, Minimum GPA of 3.2, Studying cybersecurity</t>
  </si>
  <si>
    <t>Women in Cybersecurity Scholarship Fund for 2025</t>
  </si>
  <si>
    <t>$1,000+</t>
  </si>
  <si>
    <t>Female-identifying, Studying cybersecurity</t>
  </si>
  <si>
    <t>Newt D. Becker CPA Exam Review Course Scholarship</t>
  </si>
  <si>
    <t>Full Access to Review Course for 24 Months ($2,499)</t>
  </si>
  <si>
    <t>Studying accounting, Meet the requirements to sit for the CPA exam by June 30th, 2025</t>
  </si>
  <si>
    <t>Women in STEM Scholarship</t>
  </si>
  <si>
    <t>Undergraduate or Graduate student, Female-identifying, US citizen or permanent legal resident, Studying STEM</t>
  </si>
  <si>
    <t>October 20th, 2026</t>
  </si>
  <si>
    <t>Dr. William and Jo Sherwood Family Scholarship</t>
  </si>
  <si>
    <t xml:space="preserve">Undergraduate students </t>
  </si>
  <si>
    <t>December 20th, 2025</t>
  </si>
  <si>
    <t>Phoenix Opportunity Award</t>
  </si>
  <si>
    <t>Conscious Consumer No-Essay Scholarship</t>
  </si>
  <si>
    <t>K-POP Fan No-Essay Scholarship</t>
  </si>
  <si>
    <t>February 1st, 2026</t>
  </si>
  <si>
    <t>SZA Fan No-Essay Scholarship</t>
  </si>
  <si>
    <t>Wicked Fan Scholarship</t>
  </si>
  <si>
    <t>Gracie Abrams Fan No-Essay Scholarship</t>
  </si>
  <si>
    <t>No Essay Scholarship by Sallie</t>
  </si>
  <si>
    <t>Wicked Fan No-Essay Scholarship</t>
  </si>
  <si>
    <t>Undergraduate student, Have a connnection to brain cancer (personally, family member, friend, etc.)</t>
  </si>
  <si>
    <t>Tip: Press Ctrl + F to open a search bar and type in key words that apply to you (Undergraduate, Graduate, STEM, Tech, Business, Finance, LGBT, Volunteer, Non-profit, Single parent, Female-identifying, Veteran, Disability, Mental health, Cancer (self or loved one), etc.). You can also search by month for upcoming deadlines!</t>
  </si>
  <si>
    <t>May 14th, annually</t>
  </si>
  <si>
    <t>March 30th, annually</t>
  </si>
  <si>
    <t>August 8th, 2026</t>
  </si>
  <si>
    <t>December 19th, 2025</t>
  </si>
  <si>
    <t>April 22nd, annually</t>
  </si>
  <si>
    <t>September 10th, 2026</t>
  </si>
  <si>
    <t>April 11th, 2026</t>
  </si>
  <si>
    <t>March 1st, 2026</t>
  </si>
  <si>
    <t>Niche College No-Essay Scholarship</t>
  </si>
  <si>
    <t>July 1st</t>
  </si>
  <si>
    <t>Bold.org No-Essay Top Friend Scholarship</t>
  </si>
  <si>
    <t>September 1st, 2026</t>
  </si>
  <si>
    <t>Survey Junkie Brand Influencer No-Essay Scholarship</t>
  </si>
  <si>
    <t>PrimePutt Putting Mat Scholarship for Women Golfers</t>
  </si>
  <si>
    <t>Undergraduate or Graduate student, Female-identifying, Into golf as a hobby</t>
  </si>
  <si>
    <t>Bold Rewards No-Essay Scholarship</t>
  </si>
  <si>
    <t>Surveys and Savings No-Essay Scholarship</t>
  </si>
  <si>
    <t>April 1st, 2026</t>
  </si>
  <si>
    <t>ScholarshipOwl No-Essay Scholarship</t>
  </si>
  <si>
    <t>July 1st, 2026</t>
  </si>
  <si>
    <t>Hines Scholarship</t>
  </si>
  <si>
    <t>Undergraduate student, Minimum GPA of 2.0, Identify with a known minority group</t>
  </si>
  <si>
    <t>Nielsen Rewards No-Essay Scholarship</t>
  </si>
  <si>
    <t>Taylor Swift Fan Scholarship</t>
  </si>
  <si>
    <t>August 1st, 2026</t>
  </si>
  <si>
    <t>Shape the News No-Essay Survey Scholarship</t>
  </si>
  <si>
    <t>Lost Dreams Awaken Scholarship</t>
  </si>
  <si>
    <t>Undergraduate or Graduate student, In recovery from addiction (clean for at least 1 year)</t>
  </si>
  <si>
    <t>December 5th, 2025</t>
  </si>
  <si>
    <t>Sue &amp; James Wong Memorial Scholarship</t>
  </si>
  <si>
    <t>Undergraduate student, Have lost a parent or live in a single-parent household</t>
  </si>
  <si>
    <t>December 13th, 2025</t>
  </si>
  <si>
    <t>Bassed in PLUR Scholarship</t>
  </si>
  <si>
    <t>Undergraduate or Graduate student, Interested in music</t>
  </si>
  <si>
    <t>December 14th, 2025</t>
  </si>
  <si>
    <t>Promising Pathways-Single Parent Scholarship</t>
  </si>
  <si>
    <t>Undergraduate student, Low-income, Single parent</t>
  </si>
  <si>
    <t>Purple Dream Scholarship</t>
  </si>
  <si>
    <t>Undergraduate student, First -generation college student, Low-income, Single mother</t>
  </si>
  <si>
    <t>December 21st, 2025</t>
  </si>
  <si>
    <t>Maggie's Way- International Woman’s Scholarship</t>
  </si>
  <si>
    <t>Undergraduate student, Female-identifying, International student</t>
  </si>
  <si>
    <t>December 31st, 2025</t>
  </si>
  <si>
    <t>Rainbow Futures Scholarship</t>
  </si>
  <si>
    <t>Undergraduate student, LGBT, Financial need</t>
  </si>
  <si>
    <t>January 3rd, 2026</t>
  </si>
  <si>
    <t>Michael Valdivia Scholarship</t>
  </si>
  <si>
    <t>Undergraduate student, Male-identifying, Experience with anxiety or depression</t>
  </si>
  <si>
    <t>January 5th, 2026</t>
  </si>
  <si>
    <t>Survey Rewards No-Essay Scholarship</t>
  </si>
  <si>
    <t>MastoKids.org Educational Scholarship</t>
  </si>
  <si>
    <t>Undergraduate or Graduate student, Have been affected by mast cell disease personally or through an immediate family member</t>
  </si>
  <si>
    <t>Skin Grip Diabetes Scholarship</t>
  </si>
  <si>
    <t>Undergraduate or Graduate student, Have diabetes</t>
  </si>
  <si>
    <t>February 4th, 2026</t>
  </si>
  <si>
    <t>LOVE like JJ Scholarship in Memory of Jonathan "JJ" Day</t>
  </si>
  <si>
    <t>Undergradaute student, Minimum GPA of 3.0, Have lost a sibling</t>
  </si>
  <si>
    <t>February 9th, 2026</t>
  </si>
  <si>
    <t>Special Delivery of Dreams Scholarship</t>
  </si>
  <si>
    <t>Undergraduate student, Stamp collector</t>
  </si>
  <si>
    <t>February 28th, 2026</t>
  </si>
  <si>
    <t>Eden Alaine Memorial Scholarship</t>
  </si>
  <si>
    <t>Undergraduate or Graduate student, Have lost an immediate family member</t>
  </si>
  <si>
    <t>March 5th, 2026</t>
  </si>
  <si>
    <t>Tate McRae Fan No-Essay Scholarship</t>
  </si>
  <si>
    <t>Audra Dominguez "Be Brave" Scholarship</t>
  </si>
  <si>
    <t>Undergraduate student, Female-identifying</t>
  </si>
  <si>
    <t>February 15th, 2026</t>
  </si>
  <si>
    <t>Raise Me Up to DO GOOD Scholarship</t>
  </si>
  <si>
    <t>Undergraduate student, Minimum GPA of 3.0, From a single-parent or blended-family home</t>
  </si>
  <si>
    <t>March 15th, 2026</t>
  </si>
  <si>
    <t>Ella's Gift</t>
  </si>
  <si>
    <t>Undergraduate or Graduate student, Female-identifying, Experience with mental health issues and/or substance abuse</t>
  </si>
  <si>
    <t>March 21st, 2026</t>
  </si>
  <si>
    <t>Poynter Scholarship</t>
  </si>
  <si>
    <t>Undergraduate or Graduate student, Minimum GPA of 2.8, Single-parent with a school-aged child</t>
  </si>
  <si>
    <t>Best Greens Powder Heroes’ Legacy Scholarship</t>
  </si>
  <si>
    <t>Undergraduate or Graduate student, US citizen or permanent legal resident, Have a parent that has served in the US military</t>
  </si>
  <si>
    <t>Undergraduate student, Have been affected by brain cancer personally or through a family member or friend</t>
  </si>
  <si>
    <t>April 30th, 2026</t>
  </si>
  <si>
    <t>Julie Holloway Bryant Memorial Scholarship</t>
  </si>
  <si>
    <t>Undergraduate or Graduate student, English is a second language</t>
  </si>
  <si>
    <t>May 1st, 2026</t>
  </si>
  <si>
    <t>Joseph A. Terbrack ALS Memorial Scholarship</t>
  </si>
  <si>
    <t>Undergraduate student, Have been affected by ALS personally or through a family member</t>
  </si>
  <si>
    <t>May 2nd, 2026</t>
  </si>
  <si>
    <t>Mikey Taylor Memorial Scholarship</t>
  </si>
  <si>
    <t>May 11th, 2026</t>
  </si>
  <si>
    <t>Elijah's Helping Hand Scholarship Award</t>
  </si>
  <si>
    <t>Undergraduate student, First generation college student, Experience with mental health challenges</t>
  </si>
  <si>
    <t>May 12th, 2026</t>
  </si>
  <si>
    <t>Veteran or child of a veteran</t>
  </si>
  <si>
    <t>May 14th, 2026</t>
  </si>
  <si>
    <t>Ethel Hayes Destigmatization of Mental Health Scholarship</t>
  </si>
  <si>
    <t>Have been affected by mental health personally or through a family member</t>
  </si>
  <si>
    <t>June 13th, 2026</t>
  </si>
  <si>
    <t>Future Green Leaders Scholarship</t>
  </si>
  <si>
    <t>Undergraduate or Graduate student, US citizen or permanent legal resident, Studying Business</t>
  </si>
  <si>
    <t>June 17th, 2026</t>
  </si>
  <si>
    <t>Jean Ramirez Scholarship</t>
  </si>
  <si>
    <t>Undergraduate or Graduate student, Immediate family of a suicide victim</t>
  </si>
  <si>
    <t>Jules Ehlers-Danlos Syndrome Resilience Scholarship</t>
  </si>
  <si>
    <t>Undergraduate or Graduate student, Diagnosed with Ehlers-Danlos Syndrome (EDS) or another chronic illness</t>
  </si>
  <si>
    <t>July 26th, 2026</t>
  </si>
  <si>
    <t>John Nathan Lee Foundation Heart Scholarship</t>
  </si>
  <si>
    <t>Undergraduate or Graduate student, Affected by heart disease personally or through a family member</t>
  </si>
  <si>
    <t>November 22nd, 2026</t>
  </si>
  <si>
    <t>Sallie Mae No Essay Scholarship</t>
  </si>
  <si>
    <t>Undergraduate or Graduate student, Legal resident of the US</t>
  </si>
  <si>
    <t>Meet one of the four eligibility criteria listed here</t>
  </si>
  <si>
    <t>All students, U.S citizen, Minimum GPA of 3.0</t>
  </si>
  <si>
    <t>Undergraduate student, First-generation college student, Low-income</t>
  </si>
  <si>
    <t>The last day of each month through 2026</t>
  </si>
  <si>
    <t>March 31st, 2026</t>
  </si>
  <si>
    <t>October 1st, 2026</t>
  </si>
  <si>
    <t>Blankstyle Scholarship</t>
  </si>
  <si>
    <t>Winnifred Stinson Basile Scholarship Program</t>
  </si>
  <si>
    <t>Application opens January 2026, closes by June 2026, annually</t>
  </si>
  <si>
    <t>VVA Detroit Chapter #9 Decendants of Vietnam Veterans Scholarship</t>
  </si>
  <si>
    <t>$1,500 - $3,000</t>
  </si>
  <si>
    <t>Undergraduate student, Descendent of a US military veteran that served during the War in Vietnam between February 28th, 1961 and May 7th, 1975, At least half-time enrollment (6 credits/2 classes)</t>
  </si>
  <si>
    <t>Resident of Wayne, Oakland, Macomb, Monroe, Washtenawm Livingston, or St. Clair county at the time of high school graduation, Have financial need, Enrolled full-time (12 credits for Undergraduate; 6 credits for Graduate)</t>
  </si>
  <si>
    <t>Listed in January 2026</t>
  </si>
  <si>
    <t>GyanDhan Scholarship 2026</t>
  </si>
  <si>
    <t>₹2.5 lakh (about $2,825)</t>
  </si>
  <si>
    <t>Undergradaute or Graduate student, Minimum GPA of 3.0, US citizen or legal resident, Have an interest in generating wealth that will impact future generations or charities</t>
  </si>
  <si>
    <t>August 15th and January 15th, annually</t>
  </si>
  <si>
    <t>Skabelund Aspiring Legacy Scholarship</t>
  </si>
  <si>
    <t>Go City Education Scholarship</t>
  </si>
  <si>
    <t>All students that are a US citizen, permanent resident, or in the US studying on a student visa</t>
  </si>
  <si>
    <t>January 9th, 2026</t>
  </si>
  <si>
    <t>The Homeland Heroes Scholarship</t>
  </si>
  <si>
    <t>Undergraduate or Graduate student, Minimum GPA of 3.0, Child of a military veteran or armed forces member</t>
  </si>
  <si>
    <t>December 3rd, 2025</t>
  </si>
  <si>
    <t>April 16th and November 15th, 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</si>
</sst>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F800]dddd\,\ mmmm\ dd\,\ yyyy"/>
    <numFmt numFmtId="165" formatCode="&quot;$&quot;#,##0.00"/>
  </numFmts>
  <fonts count="23" x14ac:knownFonts="1">
    <font>
      <sz val="11"/>
      <color theme="1"/>
      <name val="Calibri"/>
      <family val="2"/>
      <scheme val="minor"/>
    </font>
    <font>
      <sz val="36"/>
      <color theme="0"/>
      <name val="Calibri"/>
      <family val="2"/>
      <scheme val="minor"/>
    </font>
    <font>
      <b/>
      <sz val="36"/>
      <color theme="0"/>
      <name val="Bahnschrift SemiBold SemiConden"/>
      <family val="2"/>
    </font>
    <font>
      <sz val="20"/>
      <color theme="0"/>
      <name val="Bahnschrift SemiBold SemiConden"/>
      <family val="2"/>
    </font>
    <font>
      <u/>
      <sz val="11"/>
      <color theme="10"/>
      <name val="Calibri"/>
      <family val="2"/>
      <scheme val="minor"/>
    </font>
    <font>
      <sz val="11"/>
      <color theme="1"/>
      <name val="Bahnschrift SemiBold SemiConden"/>
      <family val="2"/>
    </font>
    <font>
      <sz val="11"/>
      <color theme="10"/>
      <name val="Bahnschrift SemiBold SemiConden"/>
      <family val="2"/>
    </font>
    <font>
      <sz val="11"/>
      <color theme="10"/>
      <name val="Calibri"/>
      <family val="2"/>
      <scheme val="minor"/>
    </font>
    <font>
      <b/>
      <u/>
      <sz val="14"/>
      <color rgb="FF0000FF"/>
      <name val="Bahnschrift SemiBold SemiConden"/>
      <family val="2"/>
    </font>
    <font>
      <sz val="14"/>
      <name val="Bahnschrift SemiBold SemiConden"/>
      <family val="2"/>
    </font>
    <font>
      <sz val="10"/>
      <name val="Arial"/>
    </font>
    <font>
      <sz val="12"/>
      <color rgb="FF000000"/>
      <name val="Bahnschrift SemiBold SemiConden"/>
      <family val="2"/>
    </font>
    <font>
      <b/>
      <sz val="12"/>
      <color rgb="FF000000"/>
      <name val="Bahnschrift SemiBold SemiConden"/>
      <family val="2"/>
    </font>
    <font>
      <sz val="14"/>
      <color rgb="FF000000"/>
      <name val="Calibri"/>
      <family val="2"/>
    </font>
    <font>
      <sz val="10"/>
      <name val="Arial"/>
      <family val="2"/>
    </font>
    <font>
      <sz val="12"/>
      <color theme="1"/>
      <name val="Bahnschrift SemiBold SemiConden"/>
      <family val="2"/>
    </font>
    <font>
      <b/>
      <sz val="12"/>
      <color theme="1"/>
      <name val="Bahnschrift SemiBold SemiConden"/>
      <family val="2"/>
    </font>
    <font>
      <u/>
      <sz val="12"/>
      <color theme="10"/>
      <name val="Bahnschrift SemiBold SemiConden"/>
      <family val="2"/>
    </font>
    <font>
      <sz val="12"/>
      <color theme="10"/>
      <name val="Bahnschrift SemiBold SemiConden"/>
      <family val="2"/>
    </font>
    <font>
      <b/>
      <sz val="14"/>
      <name val="Bahnschrift SemiBold SemiConden"/>
      <family val="2"/>
    </font>
    <font>
      <b/>
      <sz val="14"/>
      <color theme="1"/>
      <name val="Bahnschrift SemiBold SemiConden"/>
      <family val="2"/>
    </font>
    <font>
      <u/>
      <sz val="14"/>
      <color rgb="FF041FC2"/>
      <name val="Bahnschrift SemiBold Condensed"/>
      <family val="2"/>
    </font>
    <font>
      <sz val="12"/>
      <color theme="0"/>
      <name val="Bahnschrift SemiBold SemiConden"/>
      <family val="2"/>
    </font>
  </fonts>
  <fills count="5">
    <fill>
      <patternFill patternType="none"/>
    </fill>
    <fill>
      <patternFill patternType="gray125"/>
    </fill>
    <fill>
      <patternFill patternType="solid">
        <fgColor theme="4" tint="-0.249977111117893"/>
        <bgColor indexed="64"/>
      </patternFill>
    </fill>
    <fill>
      <patternFill patternType="solid">
        <fgColor theme="1" tint="4.9989318521683403E-2"/>
        <bgColor indexed="64"/>
      </patternFill>
    </fill>
    <fill>
      <patternFill patternType="solid">
        <fgColor theme="1"/>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theme="0"/>
      </left>
      <right/>
      <top/>
      <bottom/>
      <diagonal/>
    </border>
    <border>
      <left/>
      <right/>
      <top style="medium">
        <color indexed="64"/>
      </top>
      <bottom/>
      <diagonal/>
    </border>
    <border>
      <left/>
      <right style="medium">
        <color indexed="64"/>
      </right>
      <top/>
      <bottom/>
      <diagonal/>
    </border>
    <border>
      <left/>
      <right style="thin">
        <color rgb="FF000000"/>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right/>
      <top style="medium">
        <color indexed="64"/>
      </top>
      <bottom style="medium">
        <color indexed="64"/>
      </bottom>
      <diagonal/>
    </border>
  </borders>
  <cellStyleXfs count="2">
    <xf numFmtId="0" fontId="0" fillId="0" borderId="0"/>
    <xf numFmtId="0" fontId="4" fillId="0" borderId="0" applyNumberFormat="0" applyFill="0" applyBorder="0" applyAlignment="0" applyProtection="0"/>
  </cellStyleXfs>
  <cellXfs count="52">
    <xf numFmtId="0" fontId="0" fillId="0" borderId="0" xfId="0"/>
    <xf numFmtId="0" fontId="0" fillId="2" borderId="0" xfId="0" applyFill="1"/>
    <xf numFmtId="0" fontId="3" fillId="3" borderId="0" xfId="0" applyFont="1" applyFill="1" applyAlignment="1">
      <alignment horizontal="center"/>
    </xf>
    <xf numFmtId="0" fontId="3" fillId="3" borderId="2" xfId="0" applyFont="1" applyFill="1" applyBorder="1" applyAlignment="1">
      <alignment horizontal="center"/>
    </xf>
    <xf numFmtId="164" fontId="3" fillId="3" borderId="2" xfId="0" applyNumberFormat="1" applyFont="1" applyFill="1" applyBorder="1" applyAlignment="1">
      <alignment horizontal="center"/>
    </xf>
    <xf numFmtId="164" fontId="0" fillId="2" borderId="0" xfId="0" applyNumberFormat="1" applyFill="1" applyAlignment="1">
      <alignment horizontal="center"/>
    </xf>
    <xf numFmtId="164" fontId="0" fillId="0" borderId="0" xfId="0" applyNumberFormat="1" applyAlignment="1">
      <alignment horizontal="center"/>
    </xf>
    <xf numFmtId="0" fontId="0" fillId="2" borderId="0" xfId="0" applyFill="1" applyAlignment="1">
      <alignment horizontal="center"/>
    </xf>
    <xf numFmtId="0" fontId="0" fillId="0" borderId="0" xfId="0" applyAlignment="1">
      <alignment horizontal="center"/>
    </xf>
    <xf numFmtId="6" fontId="5" fillId="0" borderId="1" xfId="0" applyNumberFormat="1" applyFont="1" applyBorder="1" applyAlignment="1">
      <alignment horizontal="center"/>
    </xf>
    <xf numFmtId="0" fontId="5" fillId="0" borderId="1" xfId="0" applyFont="1" applyBorder="1" applyAlignment="1">
      <alignment horizontal="center"/>
    </xf>
    <xf numFmtId="164" fontId="5" fillId="0" borderId="1" xfId="0" applyNumberFormat="1" applyFont="1" applyBorder="1" applyAlignment="1">
      <alignment horizontal="left"/>
    </xf>
    <xf numFmtId="0" fontId="6" fillId="0" borderId="1" xfId="1" applyFont="1" applyBorder="1" applyAlignment="1">
      <alignment horizontal="left"/>
    </xf>
    <xf numFmtId="0" fontId="7" fillId="2" borderId="0" xfId="1" applyFont="1" applyFill="1" applyAlignment="1">
      <alignment horizontal="left"/>
    </xf>
    <xf numFmtId="0" fontId="5" fillId="0" borderId="1" xfId="0" applyFont="1" applyBorder="1" applyAlignment="1">
      <alignment wrapText="1"/>
    </xf>
    <xf numFmtId="0" fontId="6" fillId="0" borderId="1" xfId="1" applyFont="1" applyFill="1" applyBorder="1" applyAlignment="1">
      <alignment horizontal="left"/>
    </xf>
    <xf numFmtId="0" fontId="0" fillId="2" borderId="4" xfId="0" applyFill="1" applyBorder="1"/>
    <xf numFmtId="0" fontId="5" fillId="0" borderId="1" xfId="0" applyFont="1" applyBorder="1" applyAlignment="1">
      <alignment horizontal="center" wrapText="1"/>
    </xf>
    <xf numFmtId="0" fontId="2" fillId="3" borderId="0" xfId="0" applyFont="1" applyFill="1" applyAlignment="1">
      <alignment horizontal="center"/>
    </xf>
    <xf numFmtId="0" fontId="8" fillId="0" borderId="1" xfId="0" applyFont="1" applyBorder="1" applyAlignment="1">
      <alignment horizontal="left" vertical="center"/>
    </xf>
    <xf numFmtId="165" fontId="9" fillId="0" borderId="1" xfId="0" applyNumberFormat="1" applyFont="1" applyBorder="1" applyAlignment="1">
      <alignment horizontal="left" vertical="center" wrapText="1"/>
    </xf>
    <xf numFmtId="0" fontId="9" fillId="0" borderId="1" xfId="0" applyFont="1" applyBorder="1" applyAlignment="1">
      <alignment horizontal="left" vertical="center" wrapText="1"/>
    </xf>
    <xf numFmtId="0" fontId="10" fillId="2" borderId="5" xfId="0" applyFont="1" applyFill="1" applyBorder="1"/>
    <xf numFmtId="0" fontId="14" fillId="2" borderId="5" xfId="0" applyFont="1" applyFill="1" applyBorder="1"/>
    <xf numFmtId="0" fontId="13" fillId="2" borderId="5" xfId="0" applyFont="1" applyFill="1" applyBorder="1" applyAlignment="1">
      <alignment vertical="center" wrapText="1"/>
    </xf>
    <xf numFmtId="0" fontId="11" fillId="0" borderId="7" xfId="0" applyFont="1" applyBorder="1" applyAlignment="1">
      <alignment vertical="center" wrapText="1"/>
    </xf>
    <xf numFmtId="0" fontId="11" fillId="0" borderId="6" xfId="0" applyFont="1" applyBorder="1" applyAlignment="1">
      <alignment vertical="center" wrapText="1"/>
    </xf>
    <xf numFmtId="0" fontId="11" fillId="0" borderId="1" xfId="0" applyFont="1" applyBorder="1" applyAlignment="1">
      <alignment vertical="center" wrapText="1"/>
    </xf>
    <xf numFmtId="0" fontId="0" fillId="2" borderId="3" xfId="0" applyFill="1" applyBorder="1"/>
    <xf numFmtId="0" fontId="7" fillId="2" borderId="3" xfId="1" applyFont="1" applyFill="1" applyBorder="1" applyAlignment="1">
      <alignment horizontal="left"/>
    </xf>
    <xf numFmtId="0" fontId="17" fillId="0" borderId="1" xfId="1" applyFont="1" applyBorder="1" applyAlignment="1">
      <alignment vertical="center" wrapText="1"/>
    </xf>
    <xf numFmtId="0" fontId="15" fillId="0" borderId="6" xfId="0" applyFont="1" applyBorder="1" applyAlignment="1">
      <alignment wrapText="1"/>
    </xf>
    <xf numFmtId="0" fontId="15" fillId="0" borderId="6" xfId="0" applyFont="1" applyBorder="1"/>
    <xf numFmtId="0" fontId="6" fillId="0" borderId="1" xfId="1" applyFont="1" applyBorder="1"/>
    <xf numFmtId="0" fontId="5" fillId="2" borderId="8" xfId="0" applyFont="1" applyFill="1" applyBorder="1" applyAlignment="1">
      <alignment horizontal="center"/>
    </xf>
    <xf numFmtId="164" fontId="5" fillId="0" borderId="1" xfId="0" applyNumberFormat="1" applyFont="1" applyBorder="1" applyAlignment="1">
      <alignment horizontal="left" wrapText="1"/>
    </xf>
    <xf numFmtId="0" fontId="21" fillId="0" borderId="1" xfId="1" applyFont="1" applyBorder="1" applyAlignment="1">
      <alignment horizontal="left" vertical="center"/>
    </xf>
    <xf numFmtId="6" fontId="5" fillId="0" borderId="1" xfId="0" applyNumberFormat="1" applyFont="1" applyBorder="1" applyAlignment="1">
      <alignment horizontal="center" wrapText="1"/>
    </xf>
    <xf numFmtId="0" fontId="20" fillId="0" borderId="1" xfId="0" applyFont="1" applyBorder="1" applyAlignment="1">
      <alignment horizontal="left" vertical="center" wrapText="1"/>
    </xf>
    <xf numFmtId="165" fontId="19" fillId="0" borderId="0" xfId="0" applyNumberFormat="1" applyFont="1" applyAlignment="1">
      <alignment horizontal="left" vertical="center" wrapText="1"/>
    </xf>
    <xf numFmtId="0" fontId="6" fillId="0" borderId="0" xfId="1" applyFont="1" applyBorder="1" applyAlignment="1">
      <alignment horizontal="left"/>
    </xf>
    <xf numFmtId="0" fontId="6" fillId="0" borderId="1" xfId="1" applyFont="1" applyBorder="1" applyAlignment="1">
      <alignment wrapText="1"/>
    </xf>
    <xf numFmtId="0" fontId="5" fillId="0" borderId="1" xfId="0" applyFont="1" applyBorder="1" applyAlignment="1">
      <alignment horizontal="left"/>
    </xf>
    <xf numFmtId="164" fontId="0" fillId="2" borderId="9" xfId="0" applyNumberFormat="1" applyFill="1" applyBorder="1" applyAlignment="1">
      <alignment horizontal="center"/>
    </xf>
    <xf numFmtId="0" fontId="0" fillId="2" borderId="9" xfId="0" applyFill="1" applyBorder="1"/>
    <xf numFmtId="0" fontId="0" fillId="2" borderId="9" xfId="0" applyFill="1" applyBorder="1" applyAlignment="1">
      <alignment horizontal="center"/>
    </xf>
    <xf numFmtId="0" fontId="5" fillId="0" borderId="7" xfId="0" applyFont="1" applyBorder="1" applyAlignment="1">
      <alignment wrapText="1"/>
    </xf>
    <xf numFmtId="0" fontId="6" fillId="0" borderId="1" xfId="1" applyFont="1" applyFill="1" applyBorder="1"/>
    <xf numFmtId="0" fontId="5" fillId="0" borderId="0" xfId="0" applyFont="1" applyAlignment="1">
      <alignment wrapText="1"/>
    </xf>
    <xf numFmtId="0" fontId="2" fillId="3" borderId="0" xfId="0" applyFont="1" applyFill="1" applyAlignment="1">
      <alignment horizontal="center"/>
    </xf>
    <xf numFmtId="0" fontId="1" fillId="3" borderId="0" xfId="0" applyFont="1" applyFill="1" applyAlignment="1">
      <alignment horizontal="center"/>
    </xf>
    <xf numFmtId="0" fontId="22" fillId="4" borderId="0" xfId="0" applyFont="1" applyFill="1" applyAlignment="1">
      <alignment wrapText="1"/>
    </xf>
  </cellXfs>
  <cellStyles count="2">
    <cellStyle name="Hyperlink" xfId="1" builtinId="8"/>
    <cellStyle name="Normal" xfId="0" builtinId="0"/>
  </cellStyles>
  <dxfs count="0"/>
  <tableStyles count="0" defaultTableStyle="TableStyleMedium2" defaultPivotStyle="PivotStyleLight16"/>
  <colors>
    <mruColors>
      <color rgb="FFFF66FF"/>
      <color rgb="FF041FC2"/>
      <color rgb="FF3902C4"/>
      <color rgb="FF3366CC"/>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tk.org/scholarships/" TargetMode="External"/><Relationship Id="rId1" Type="http://schemas.openxmlformats.org/officeDocument/2006/relationships/hyperlink" Target="https://cof.org/page/community-foundation-locator"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internationalscholarships.com/" TargetMode="External"/><Relationship Id="rId2" Type="http://schemas.openxmlformats.org/officeDocument/2006/relationships/hyperlink" Target="https://www.unigo.com/" TargetMode="External"/><Relationship Id="rId1" Type="http://schemas.openxmlformats.org/officeDocument/2006/relationships/hyperlink" Target="https://www.supercollege.com/"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6" Type="http://schemas.openxmlformats.org/officeDocument/2006/relationships/hyperlink" Target="https://bold.org/scholarships/elizabeth-schalk-memorial-scholarship/" TargetMode="External"/><Relationship Id="rId21" Type="http://schemas.openxmlformats.org/officeDocument/2006/relationships/hyperlink" Target="https://bold.org/scholarships/bold-org-200-points-no-essay-scholarship/" TargetMode="External"/><Relationship Id="rId42" Type="http://schemas.openxmlformats.org/officeDocument/2006/relationships/hyperlink" Target="https://bold.org/scholarships/gracie-abrams-fan-no-essay-scholarship/" TargetMode="External"/><Relationship Id="rId47" Type="http://schemas.openxmlformats.org/officeDocument/2006/relationships/hyperlink" Target="https://bold.org/scholarships/tim-williams-automotive-student-scholarship/" TargetMode="External"/><Relationship Id="rId63" Type="http://schemas.openxmlformats.org/officeDocument/2006/relationships/hyperlink" Target="https://bold.org/scholarships/nielsen-scholarship/" TargetMode="External"/><Relationship Id="rId68" Type="http://schemas.openxmlformats.org/officeDocument/2006/relationships/hyperlink" Target="https://bold.org/scholarships/bassed-in-PLUR-scholarship/" TargetMode="External"/><Relationship Id="rId84" Type="http://schemas.openxmlformats.org/officeDocument/2006/relationships/hyperlink" Target="https://bold.org/scholarships/poynter-scholarship/" TargetMode="External"/><Relationship Id="rId89" Type="http://schemas.openxmlformats.org/officeDocument/2006/relationships/hyperlink" Target="https://bold.org/scholarships/mikey-taylor-memorial-scholarship/" TargetMode="External"/><Relationship Id="rId16" Type="http://schemas.openxmlformats.org/officeDocument/2006/relationships/hyperlink" Target="https://www.retailers.com/member-benefits/scholarship-program/" TargetMode="External"/><Relationship Id="rId11" Type="http://schemas.openxmlformats.org/officeDocument/2006/relationships/hyperlink" Target="https://primeputt.com/products/golf" TargetMode="External"/><Relationship Id="rId32" Type="http://schemas.openxmlformats.org/officeDocument/2006/relationships/hyperlink" Target="https://www.iamcybersafe.org/s/samantha-jennings-jones-memorial-scholar" TargetMode="External"/><Relationship Id="rId37" Type="http://schemas.openxmlformats.org/officeDocument/2006/relationships/hyperlink" Target="https://bold.org/scholarships/phoenix-opportunity-award/" TargetMode="External"/><Relationship Id="rId53" Type="http://schemas.openxmlformats.org/officeDocument/2006/relationships/hyperlink" Target="https://bold.org/scholarships/frank-and-patty-skerl-educational-scholarship-for-the-physically-disabled/" TargetMode="External"/><Relationship Id="rId58" Type="http://schemas.openxmlformats.org/officeDocument/2006/relationships/hyperlink" Target="https://bold.org/scholarships/PrimePutt-Putting-Mat-Scholarship-for-Women-Golfers/" TargetMode="External"/><Relationship Id="rId74" Type="http://schemas.openxmlformats.org/officeDocument/2006/relationships/hyperlink" Target="https://bold.org/scholarships/survey-rewards-scholarship/" TargetMode="External"/><Relationship Id="rId79" Type="http://schemas.openxmlformats.org/officeDocument/2006/relationships/hyperlink" Target="https://bold.org/scholarships/eden-alaine-memorial-scholarship/" TargetMode="External"/><Relationship Id="rId102" Type="http://schemas.openxmlformats.org/officeDocument/2006/relationships/hyperlink" Target="https://www.jdmurphylaw.com/scholarship" TargetMode="External"/><Relationship Id="rId5" Type="http://schemas.openxmlformats.org/officeDocument/2006/relationships/hyperlink" Target="https://www.patientadvocate.org/connect-with-services/apply-for-a-scholarship/" TargetMode="External"/><Relationship Id="rId90" Type="http://schemas.openxmlformats.org/officeDocument/2006/relationships/hyperlink" Target="https://bold.org/scholarships/elijahs-helping-hand-scholarship-award/" TargetMode="External"/><Relationship Id="rId95" Type="http://schemas.openxmlformats.org/officeDocument/2006/relationships/hyperlink" Target="https://bold.org/scholarships/jules-ehlers-danlos-syndrome-resilience-scholarship/" TargetMode="External"/><Relationship Id="rId22" Type="http://schemas.openxmlformats.org/officeDocument/2006/relationships/hyperlink" Target="https://bold.org/scholarships/bold-org-300-points-no-essay-scholarship/" TargetMode="External"/><Relationship Id="rId27" Type="http://schemas.openxmlformats.org/officeDocument/2006/relationships/hyperlink" Target="https://www.citizensbank.com/student-loans/scholarship-rules.aspx" TargetMode="External"/><Relationship Id="rId43" Type="http://schemas.openxmlformats.org/officeDocument/2006/relationships/hyperlink" Target="https://bold.org/scholarships/nitro-pay-for-college-no-essay-scholarship/" TargetMode="External"/><Relationship Id="rId48" Type="http://schemas.openxmlformats.org/officeDocument/2006/relationships/hyperlink" Target="https://bold.org/scholarships/bryent-smothermon-ptsd-awareness-scholarship/" TargetMode="External"/><Relationship Id="rId64" Type="http://schemas.openxmlformats.org/officeDocument/2006/relationships/hyperlink" Target="https://bold.org/scholarships/taylor-swift-fan-scholarship/" TargetMode="External"/><Relationship Id="rId69" Type="http://schemas.openxmlformats.org/officeDocument/2006/relationships/hyperlink" Target="https://bold.org/scholarships/promising-pathways-single-parent-scholarship/" TargetMode="External"/><Relationship Id="rId80" Type="http://schemas.openxmlformats.org/officeDocument/2006/relationships/hyperlink" Target="https://bold.org/scholarships/tate-mcrae-fan-no-essay-scholarship/" TargetMode="External"/><Relationship Id="rId85" Type="http://schemas.openxmlformats.org/officeDocument/2006/relationships/hyperlink" Target="https://bold.org/scholarships/best-greens-powder-heroes-legacy-scholarship/" TargetMode="External"/><Relationship Id="rId12" Type="http://schemas.openxmlformats.org/officeDocument/2006/relationships/hyperlink" Target="https://www.blankstyle.com/blankstyle-scholarship-fund" TargetMode="External"/><Relationship Id="rId17" Type="http://schemas.openxmlformats.org/officeDocument/2006/relationships/hyperlink" Target="https://bold.org/scholarships/bold-org-500-points-no-essay-scholarship/" TargetMode="External"/><Relationship Id="rId25" Type="http://schemas.openxmlformats.org/officeDocument/2006/relationships/hyperlink" Target="https://www.cybergrants.com/pls/cybergrants/ao_login.login?x_gm_id=11172&amp;x_proposal_type_id=104034" TargetMode="External"/><Relationship Id="rId33" Type="http://schemas.openxmlformats.org/officeDocument/2006/relationships/hyperlink" Target="https://cyberdefenseawards.com/women-in-cybersecurity-scholarship-fund-for-2025/" TargetMode="External"/><Relationship Id="rId38" Type="http://schemas.openxmlformats.org/officeDocument/2006/relationships/hyperlink" Target="https://bold.org/scholarships/conscious-consumer-scholarship/" TargetMode="External"/><Relationship Id="rId46" Type="http://schemas.openxmlformats.org/officeDocument/2006/relationships/hyperlink" Target="https://bold.org/scholarships/kalia-d-davis-memorial-scholarship/" TargetMode="External"/><Relationship Id="rId59" Type="http://schemas.openxmlformats.org/officeDocument/2006/relationships/hyperlink" Target="https://bold.org/scholarships/bold-rewards-no-essay-scholarship/" TargetMode="External"/><Relationship Id="rId67" Type="http://schemas.openxmlformats.org/officeDocument/2006/relationships/hyperlink" Target="https://bold.org/scholarships/sue-and-james-wong-memorial-scholarship/" TargetMode="External"/><Relationship Id="rId103" Type="http://schemas.openxmlformats.org/officeDocument/2006/relationships/printerSettings" Target="../printerSettings/printerSettings3.bin"/><Relationship Id="rId20" Type="http://schemas.openxmlformats.org/officeDocument/2006/relationships/hyperlink" Target="https://bold.org/scholarships/bold-org-100-points-no-essay-scholarship/" TargetMode="External"/><Relationship Id="rId41" Type="http://schemas.openxmlformats.org/officeDocument/2006/relationships/hyperlink" Target="https://bold.org/scholarships/wicked-fan-scholarship/" TargetMode="External"/><Relationship Id="rId54" Type="http://schemas.openxmlformats.org/officeDocument/2006/relationships/hyperlink" Target="https://bold.org/scholarships/ronran-glee-literary-scholarship/" TargetMode="External"/><Relationship Id="rId62" Type="http://schemas.openxmlformats.org/officeDocument/2006/relationships/hyperlink" Target="https://bold.org/scholarships/hines-scholarship/" TargetMode="External"/><Relationship Id="rId70" Type="http://schemas.openxmlformats.org/officeDocument/2006/relationships/hyperlink" Target="https://bold.org/scholarships/purple-dream-scholarship/" TargetMode="External"/><Relationship Id="rId75" Type="http://schemas.openxmlformats.org/officeDocument/2006/relationships/hyperlink" Target="https://bold.org/scholarships/mastokids-org-educational-scholarship/" TargetMode="External"/><Relationship Id="rId83" Type="http://schemas.openxmlformats.org/officeDocument/2006/relationships/hyperlink" Target="https://bold.org/scholarships/ellas-gift/" TargetMode="External"/><Relationship Id="rId88" Type="http://schemas.openxmlformats.org/officeDocument/2006/relationships/hyperlink" Target="https://bold.org/scholarships/joseph-a-terbrack-als-memorial-scholarship-fund/" TargetMode="External"/><Relationship Id="rId91" Type="http://schemas.openxmlformats.org/officeDocument/2006/relationships/hyperlink" Target="https://bold.org/scholarships/bryent-smothermon-ptsd-awareness-scholarship/" TargetMode="External"/><Relationship Id="rId96" Type="http://schemas.openxmlformats.org/officeDocument/2006/relationships/hyperlink" Target="https://bold.org/scholarships/john-nathan-lee-foundation-heart-scholarship/" TargetMode="External"/><Relationship Id="rId1" Type="http://schemas.openxmlformats.org/officeDocument/2006/relationships/hyperlink" Target="https://www.nitrocollege.com/nitro-scholarship-application?utm_source=cpc&amp;utm_medium=schol360&amp;utm_campaign=schol360_2K_main" TargetMode="External"/><Relationship Id="rId6" Type="http://schemas.openxmlformats.org/officeDocument/2006/relationships/hyperlink" Target="https://www.patientadvocate.org/connect-with-services/apply-for-a-scholarship/" TargetMode="External"/><Relationship Id="rId15" Type="http://schemas.openxmlformats.org/officeDocument/2006/relationships/hyperlink" Target="https://sageitinc.com/scholarship" TargetMode="External"/><Relationship Id="rId23" Type="http://schemas.openxmlformats.org/officeDocument/2006/relationships/hyperlink" Target="https://bold.org/scholarships/bold-org-400-points-no-essay-scholarship/" TargetMode="External"/><Relationship Id="rId28" Type="http://schemas.openxmlformats.org/officeDocument/2006/relationships/hyperlink" Target="https://www.citizensbank.com/student-loans/scholarship.aspx?ctzMode=CFG-EDU_SAL_ISA_CTZ" TargetMode="External"/><Relationship Id="rId36" Type="http://schemas.openxmlformats.org/officeDocument/2006/relationships/hyperlink" Target="https://bold.org/scholarships/dr-william-and-jo-sherwood-family-scholarship/" TargetMode="External"/><Relationship Id="rId49" Type="http://schemas.openxmlformats.org/officeDocument/2006/relationships/hyperlink" Target="https://bold.org/scholarships/dylans-journey-memorial-scholarship/" TargetMode="External"/><Relationship Id="rId57" Type="http://schemas.openxmlformats.org/officeDocument/2006/relationships/hyperlink" Target="https://bold.org/scholarships/survey-junkie-brand-influencer-no-essay-scholarship/" TargetMode="External"/><Relationship Id="rId10" Type="http://schemas.openxmlformats.org/officeDocument/2006/relationships/hyperlink" Target="https://www.goskills.com/scholarship" TargetMode="External"/><Relationship Id="rId31" Type="http://schemas.openxmlformats.org/officeDocument/2006/relationships/hyperlink" Target="https://www.iamcybersafe.org/s/womens-scholarships" TargetMode="External"/><Relationship Id="rId44" Type="http://schemas.openxmlformats.org/officeDocument/2006/relationships/hyperlink" Target="https://bold.org/scholarships/wicked-fan-no-essay-scholarship/" TargetMode="External"/><Relationship Id="rId52" Type="http://schemas.openxmlformats.org/officeDocument/2006/relationships/hyperlink" Target="https://bold.org/scholarships/mental-health-empowerment-scholarship/" TargetMode="External"/><Relationship Id="rId60" Type="http://schemas.openxmlformats.org/officeDocument/2006/relationships/hyperlink" Target="https://bold.org/scholarships/surveys-and-savings-scholarship/" TargetMode="External"/><Relationship Id="rId65" Type="http://schemas.openxmlformats.org/officeDocument/2006/relationships/hyperlink" Target="https://bold.org/scholarships/shape-the-news-survey-scholarship/" TargetMode="External"/><Relationship Id="rId73" Type="http://schemas.openxmlformats.org/officeDocument/2006/relationships/hyperlink" Target="https://bold.org/scholarships/michael-valdivia-scholarship/" TargetMode="External"/><Relationship Id="rId78" Type="http://schemas.openxmlformats.org/officeDocument/2006/relationships/hyperlink" Target="https://bold.org/scholarships/special-delivery-of-dreams-scholarship/" TargetMode="External"/><Relationship Id="rId81" Type="http://schemas.openxmlformats.org/officeDocument/2006/relationships/hyperlink" Target="https://bold.org/scholarships/audra-dominguez-be-brave-scholarship/" TargetMode="External"/><Relationship Id="rId86" Type="http://schemas.openxmlformats.org/officeDocument/2006/relationships/hyperlink" Target="https://bold.org/scholarships/kyla-jo-burridge-memorial-scholarship-for-brain-cancer-awareness-and-support/" TargetMode="External"/><Relationship Id="rId94" Type="http://schemas.openxmlformats.org/officeDocument/2006/relationships/hyperlink" Target="https://bold.org/scholarships/jean-ramirez-scholarship/" TargetMode="External"/><Relationship Id="rId99" Type="http://schemas.openxmlformats.org/officeDocument/2006/relationships/hyperlink" Target="https://www.gyandhan.com/scholarships/gd-scholarship" TargetMode="External"/><Relationship Id="rId101" Type="http://schemas.openxmlformats.org/officeDocument/2006/relationships/hyperlink" Target="https://gocity.com/en/education-scholarship" TargetMode="External"/><Relationship Id="rId4" Type="http://schemas.openxmlformats.org/officeDocument/2006/relationships/hyperlink" Target="https://pattillmanfoundation.org/apply/" TargetMode="External"/><Relationship Id="rId9" Type="http://schemas.openxmlformats.org/officeDocument/2006/relationships/hyperlink" Target="https://www.addicted.org/scholarship.html" TargetMode="External"/><Relationship Id="rId13" Type="http://schemas.openxmlformats.org/officeDocument/2006/relationships/hyperlink" Target="https://www.sosinventory.com/accounting-scholarship" TargetMode="External"/><Relationship Id="rId18" Type="http://schemas.openxmlformats.org/officeDocument/2006/relationships/hyperlink" Target="https://bold.org/scholarships/the-be-bold-no-essay-scholarship/" TargetMode="External"/><Relationship Id="rId39" Type="http://schemas.openxmlformats.org/officeDocument/2006/relationships/hyperlink" Target="https://bold.org/scholarships/K-POP-fan-no-essay-scholarship/" TargetMode="External"/><Relationship Id="rId34" Type="http://schemas.openxmlformats.org/officeDocument/2006/relationships/hyperlink" Target="https://www.becker.com/cpa-review/newt-d-becker-scholarship-program" TargetMode="External"/><Relationship Id="rId50" Type="http://schemas.openxmlformats.org/officeDocument/2006/relationships/hyperlink" Target="https://www.troywomensassociation.org/scholarships.html" TargetMode="External"/><Relationship Id="rId55" Type="http://schemas.openxmlformats.org/officeDocument/2006/relationships/hyperlink" Target="https://bold.org/scholarships/niche-no-essay-scholarship/" TargetMode="External"/><Relationship Id="rId76" Type="http://schemas.openxmlformats.org/officeDocument/2006/relationships/hyperlink" Target="https://bold.org/scholarships/skin-grip-diabetes-scholarship/" TargetMode="External"/><Relationship Id="rId97" Type="http://schemas.openxmlformats.org/officeDocument/2006/relationships/hyperlink" Target="https://cfsem.app.box.com/s/k0g8yhkpi1h1n63qltvflrbk0uy3t3g5" TargetMode="External"/><Relationship Id="rId7" Type="http://schemas.openxmlformats.org/officeDocument/2006/relationships/hyperlink" Target="https://www.thiswaytocpa.com/education/scholarship-search/michigan-accountancy-foundation-fifthgraduate-year-scholarship-program/" TargetMode="External"/><Relationship Id="rId71" Type="http://schemas.openxmlformats.org/officeDocument/2006/relationships/hyperlink" Target="https://bold.org/scholarships/maggies-way-international-womans-scholarship/" TargetMode="External"/><Relationship Id="rId92" Type="http://schemas.openxmlformats.org/officeDocument/2006/relationships/hyperlink" Target="https://bold.org/scholarships/ethel-hayes-destigmatization-of-mental-health-scholarship/" TargetMode="External"/><Relationship Id="rId2" Type="http://schemas.openxmlformats.org/officeDocument/2006/relationships/hyperlink" Target="https://www.mesothelioma.com/scholarship/" TargetMode="External"/><Relationship Id="rId29" Type="http://schemas.openxmlformats.org/officeDocument/2006/relationships/hyperlink" Target="https://www.iamcybersafe.org/s/graduate-scholarships" TargetMode="External"/><Relationship Id="rId24" Type="http://schemas.openxmlformats.org/officeDocument/2006/relationships/hyperlink" Target="https://bold.org/scholarships/capcut-meme-master-scholarship/" TargetMode="External"/><Relationship Id="rId40" Type="http://schemas.openxmlformats.org/officeDocument/2006/relationships/hyperlink" Target="https://bold.org/scholarships/SZA-fan-no-essay-scholarship/" TargetMode="External"/><Relationship Id="rId45" Type="http://schemas.openxmlformats.org/officeDocument/2006/relationships/hyperlink" Target="https://bold.org/scholarships/kyla-jo-burridge-memorial-scholarship-for-brain-cancer-awareness-and-support/" TargetMode="External"/><Relationship Id="rId66" Type="http://schemas.openxmlformats.org/officeDocument/2006/relationships/hyperlink" Target="https://bold.org/scholarships/lost-dreams-awaken-scholarship/" TargetMode="External"/><Relationship Id="rId87" Type="http://schemas.openxmlformats.org/officeDocument/2006/relationships/hyperlink" Target="https://bold.org/scholarships/julie-holloway-bryant-memorial-scholarship/" TargetMode="External"/><Relationship Id="rId61" Type="http://schemas.openxmlformats.org/officeDocument/2006/relationships/hyperlink" Target="https://bold.org/scholarships/scholarshipowl-no-essay-scholarship/" TargetMode="External"/><Relationship Id="rId82" Type="http://schemas.openxmlformats.org/officeDocument/2006/relationships/hyperlink" Target="https://bold.org/scholarships/raise-me-up-to-do-good/" TargetMode="External"/><Relationship Id="rId19" Type="http://schemas.openxmlformats.org/officeDocument/2006/relationships/hyperlink" Target="https://bold.org/scholarships/bold-org-1000-points-no-essay-scholarship/" TargetMode="External"/><Relationship Id="rId14" Type="http://schemas.openxmlformats.org/officeDocument/2006/relationships/hyperlink" Target="https://www.realcozy.co/pages/scholarship" TargetMode="External"/><Relationship Id="rId30" Type="http://schemas.openxmlformats.org/officeDocument/2006/relationships/hyperlink" Target="https://www.iamcybersafe.org/s/undergraduate-scholarships" TargetMode="External"/><Relationship Id="rId35" Type="http://schemas.openxmlformats.org/officeDocument/2006/relationships/hyperlink" Target="https://bold.org/scholarships/women-in-stem-scholarship/" TargetMode="External"/><Relationship Id="rId56" Type="http://schemas.openxmlformats.org/officeDocument/2006/relationships/hyperlink" Target="https://bold.org/scholarships/bold-org-top-friend-scholarship/" TargetMode="External"/><Relationship Id="rId77" Type="http://schemas.openxmlformats.org/officeDocument/2006/relationships/hyperlink" Target="https://bold.org/scholarships/LOVE-like-JJ-scholarship-in-memory-of-jonathan-JJ-day/" TargetMode="External"/><Relationship Id="rId100" Type="http://schemas.openxmlformats.org/officeDocument/2006/relationships/hyperlink" Target="https://ultimateassetprotection.com/scholarship/" TargetMode="External"/><Relationship Id="rId8" Type="http://schemas.openxmlformats.org/officeDocument/2006/relationships/hyperlink" Target="https://www.addictions.com/scholarship/" TargetMode="External"/><Relationship Id="rId51" Type="http://schemas.openxmlformats.org/officeDocument/2006/relationships/hyperlink" Target="https://bold.org/scholarships/simon-strong-scholarship/" TargetMode="External"/><Relationship Id="rId72" Type="http://schemas.openxmlformats.org/officeDocument/2006/relationships/hyperlink" Target="https://bold.org/scholarships/rainbow-futures-scholarship/" TargetMode="External"/><Relationship Id="rId93" Type="http://schemas.openxmlformats.org/officeDocument/2006/relationships/hyperlink" Target="https://bold.org/scholarships/future-green-leaders-scholarship/" TargetMode="External"/><Relationship Id="rId98" Type="http://schemas.openxmlformats.org/officeDocument/2006/relationships/hyperlink" Target="https://cfsem.app.box.com/s/peqdgsfabrz3dcuyncuj3l2qkefv0f78" TargetMode="External"/><Relationship Id="rId3" Type="http://schemas.openxmlformats.org/officeDocument/2006/relationships/hyperlink" Target="https://www.castellilaw.com/anthony-castelli-attorneys-veterans-college-scholarship.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DCE4-397E-4AA8-A58C-9D99CEA6E4D7}">
  <dimension ref="A1:C17"/>
  <sheetViews>
    <sheetView tabSelected="1" workbookViewId="0">
      <selection activeCell="B4" sqref="B4"/>
    </sheetView>
  </sheetViews>
  <sheetFormatPr defaultRowHeight="15" x14ac:dyDescent="0.25"/>
  <cols>
    <col min="1" max="1" width="2.7109375" customWidth="1"/>
    <col min="2" max="2" width="192.7109375" customWidth="1"/>
    <col min="3" max="3" width="2.7109375" customWidth="1"/>
  </cols>
  <sheetData>
    <row r="1" spans="1:3" ht="15" customHeight="1" x14ac:dyDescent="0.25">
      <c r="A1" s="1"/>
      <c r="B1" s="1"/>
      <c r="C1" s="1"/>
    </row>
    <row r="2" spans="1:3" ht="45" thickBot="1" x14ac:dyDescent="0.6">
      <c r="A2" s="1"/>
      <c r="B2" s="18" t="s">
        <v>30</v>
      </c>
      <c r="C2" s="1"/>
    </row>
    <row r="3" spans="1:3" ht="15.75" thickBot="1" x14ac:dyDescent="0.3">
      <c r="A3" s="1"/>
      <c r="B3" s="28"/>
      <c r="C3" s="1"/>
    </row>
    <row r="4" spans="1:3" ht="25.9" customHeight="1" thickBot="1" x14ac:dyDescent="0.3">
      <c r="A4" s="16"/>
      <c r="B4" s="27" t="s">
        <v>36</v>
      </c>
      <c r="C4" s="22"/>
    </row>
    <row r="5" spans="1:3" ht="25.9" customHeight="1" thickBot="1" x14ac:dyDescent="0.3">
      <c r="A5" s="1"/>
      <c r="B5" s="25" t="s">
        <v>55</v>
      </c>
      <c r="C5" s="23"/>
    </row>
    <row r="6" spans="1:3" ht="33" customHeight="1" thickBot="1" x14ac:dyDescent="0.3">
      <c r="A6" s="1"/>
      <c r="B6" s="30" t="s">
        <v>32</v>
      </c>
      <c r="C6" s="23"/>
    </row>
    <row r="7" spans="1:3" ht="26.45" customHeight="1" thickBot="1" x14ac:dyDescent="0.3">
      <c r="A7" s="1"/>
      <c r="B7" s="30" t="s">
        <v>47</v>
      </c>
      <c r="C7" s="23"/>
    </row>
    <row r="8" spans="1:3" ht="24" customHeight="1" thickBot="1" x14ac:dyDescent="0.3">
      <c r="A8" s="1"/>
      <c r="B8" s="27" t="s">
        <v>38</v>
      </c>
      <c r="C8" s="23"/>
    </row>
    <row r="9" spans="1:3" ht="28.15" customHeight="1" thickBot="1" x14ac:dyDescent="0.3">
      <c r="A9" s="1"/>
      <c r="B9" s="27" t="s">
        <v>39</v>
      </c>
      <c r="C9" s="24"/>
    </row>
    <row r="10" spans="1:3" ht="23.45" customHeight="1" thickBot="1" x14ac:dyDescent="0.3">
      <c r="A10" s="1"/>
      <c r="B10" s="25" t="s">
        <v>40</v>
      </c>
      <c r="C10" s="23"/>
    </row>
    <row r="11" spans="1:3" ht="36" customHeight="1" thickBot="1" x14ac:dyDescent="0.3">
      <c r="A11" s="1"/>
      <c r="B11" s="31" t="s">
        <v>41</v>
      </c>
      <c r="C11" s="23"/>
    </row>
    <row r="12" spans="1:3" ht="37.9" customHeight="1" thickBot="1" x14ac:dyDescent="0.3">
      <c r="A12" s="1"/>
      <c r="B12" s="27" t="s">
        <v>42</v>
      </c>
      <c r="C12" s="23"/>
    </row>
    <row r="13" spans="1:3" ht="22.15" customHeight="1" thickBot="1" x14ac:dyDescent="0.3">
      <c r="A13" s="1"/>
      <c r="B13" s="25" t="s">
        <v>43</v>
      </c>
      <c r="C13" s="23"/>
    </row>
    <row r="14" spans="1:3" ht="25.15" customHeight="1" thickBot="1" x14ac:dyDescent="0.3">
      <c r="A14" s="1"/>
      <c r="B14" s="26" t="s">
        <v>44</v>
      </c>
      <c r="C14" s="23"/>
    </row>
    <row r="15" spans="1:3" ht="24.6" customHeight="1" thickBot="1" x14ac:dyDescent="0.3">
      <c r="A15" s="1"/>
      <c r="B15" s="32" t="s">
        <v>45</v>
      </c>
      <c r="C15" s="23"/>
    </row>
    <row r="16" spans="1:3" ht="24.6" customHeight="1" thickBot="1" x14ac:dyDescent="0.3">
      <c r="A16" s="1"/>
      <c r="B16" s="27" t="s">
        <v>46</v>
      </c>
      <c r="C16" s="23"/>
    </row>
    <row r="17" spans="1:3" ht="15" customHeight="1" x14ac:dyDescent="0.25">
      <c r="A17" s="1"/>
      <c r="B17" s="29"/>
      <c r="C17" s="1"/>
    </row>
  </sheetData>
  <hyperlinks>
    <hyperlink ref="B6" r:id="rId1" display="3. Contact/search your local community foundation (Community Foundation Locator: https://cof.org/page/community-foundation-locator). Also, check with local Kiwanis, Lions, and Rotary clubs as well as the state and county medical society for possible scholarships. " xr:uid="{30DE375C-5CA5-4C73-9A84-19BFAAC80A12}"/>
    <hyperlink ref="B7" r:id="rId2" xr:uid="{FF41EBBF-F49D-4D66-B1B9-43591C9703F0}"/>
  </hyperlinks>
  <pageMargins left="0.7" right="0.7" top="0.75" bottom="0.75" header="0.3" footer="0.3"/>
  <pageSetup orientation="portrait" horizontalDpi="300"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8BDFE-5980-490E-87DC-C14733CA8918}">
  <dimension ref="A1:D15"/>
  <sheetViews>
    <sheetView workbookViewId="0">
      <selection activeCell="C10" sqref="C10"/>
    </sheetView>
  </sheetViews>
  <sheetFormatPr defaultRowHeight="15" x14ac:dyDescent="0.25"/>
  <cols>
    <col min="1" max="1" width="2.7109375" customWidth="1"/>
    <col min="2" max="2" width="56.28515625" customWidth="1"/>
    <col min="3" max="3" width="136.5703125" customWidth="1"/>
    <col min="4" max="4" width="2.7109375" customWidth="1"/>
  </cols>
  <sheetData>
    <row r="1" spans="1:4" x14ac:dyDescent="0.25">
      <c r="A1" s="1"/>
      <c r="B1" s="1"/>
      <c r="C1" s="7"/>
      <c r="D1" s="1"/>
    </row>
    <row r="2" spans="1:4" ht="44.25" x14ac:dyDescent="0.55000000000000004">
      <c r="A2" s="1"/>
      <c r="B2" s="49" t="s">
        <v>18</v>
      </c>
      <c r="C2" s="49"/>
      <c r="D2" s="1"/>
    </row>
    <row r="3" spans="1:4" x14ac:dyDescent="0.25">
      <c r="A3" s="1"/>
      <c r="B3" s="1"/>
      <c r="C3" s="7"/>
      <c r="D3" s="1"/>
    </row>
    <row r="4" spans="1:4" ht="25.5" x14ac:dyDescent="0.35">
      <c r="A4" s="1"/>
      <c r="B4" s="2" t="s">
        <v>19</v>
      </c>
      <c r="C4" s="3" t="s">
        <v>20</v>
      </c>
      <c r="D4" s="1"/>
    </row>
    <row r="5" spans="1:4" ht="15.75" thickBot="1" x14ac:dyDescent="0.3">
      <c r="A5" s="1"/>
      <c r="B5" s="1"/>
      <c r="C5" s="7"/>
      <c r="D5" s="1"/>
    </row>
    <row r="6" spans="1:4" ht="22.15" customHeight="1" thickBot="1" x14ac:dyDescent="0.3">
      <c r="A6" s="1"/>
      <c r="B6" s="19" t="s">
        <v>33</v>
      </c>
      <c r="C6" s="21" t="s">
        <v>34</v>
      </c>
      <c r="D6" s="1"/>
    </row>
    <row r="7" spans="1:4" ht="20.45" customHeight="1" thickBot="1" x14ac:dyDescent="0.3">
      <c r="A7" s="1"/>
      <c r="B7" s="19" t="str">
        <f>HYPERLINK("https://www.careeronestop.org/Toolkit/Training/find-scholarships.aspx","Career One Stop")</f>
        <v>Career One Stop</v>
      </c>
      <c r="C7" s="20" t="s">
        <v>22</v>
      </c>
      <c r="D7" s="1"/>
    </row>
    <row r="8" spans="1:4" ht="39.6" customHeight="1" thickBot="1" x14ac:dyDescent="0.3">
      <c r="A8" s="1"/>
      <c r="B8" s="19" t="str">
        <f>HYPERLINK("https://bigfuture.collegeboard.org/scholarship-search","College Board")</f>
        <v>College Board</v>
      </c>
      <c r="C8" s="20" t="s">
        <v>23</v>
      </c>
      <c r="D8" s="1"/>
    </row>
    <row r="9" spans="1:4" ht="37.15" customHeight="1" thickBot="1" x14ac:dyDescent="0.3">
      <c r="A9" s="1"/>
      <c r="B9" s="19" t="str">
        <f>HYPERLINK("https://www.cof.org/community-foundation-locator","Community Foundation Locator")</f>
        <v>Community Foundation Locator</v>
      </c>
      <c r="C9" s="20" t="s">
        <v>21</v>
      </c>
      <c r="D9" s="1"/>
    </row>
    <row r="10" spans="1:4" ht="38.450000000000003" customHeight="1" thickBot="1" x14ac:dyDescent="0.3">
      <c r="A10" s="1"/>
      <c r="B10" s="19" t="str">
        <f>HYPERLINK("https://www.fastweb.com/ppc-fastweb?utm_source=bing&amp;utm_medium=ppc&amp;utm_campaign=brandexact","Fastweb")</f>
        <v>Fastweb</v>
      </c>
      <c r="C10" s="39" t="s">
        <v>24</v>
      </c>
      <c r="D10" s="1"/>
    </row>
    <row r="11" spans="1:4" ht="54" customHeight="1" thickBot="1" x14ac:dyDescent="0.3">
      <c r="A11" s="1"/>
      <c r="B11" s="36" t="s">
        <v>49</v>
      </c>
      <c r="C11" s="38" t="s">
        <v>50</v>
      </c>
      <c r="D11" s="1"/>
    </row>
    <row r="12" spans="1:4" ht="37.15" customHeight="1" thickBot="1" x14ac:dyDescent="0.3">
      <c r="A12" s="1"/>
      <c r="B12" s="19" t="s">
        <v>25</v>
      </c>
      <c r="C12" s="21" t="s">
        <v>26</v>
      </c>
      <c r="D12" s="1"/>
    </row>
    <row r="13" spans="1:4" ht="36.6" customHeight="1" thickBot="1" x14ac:dyDescent="0.3">
      <c r="A13" s="1"/>
      <c r="B13" s="19" t="str">
        <f>HYPERLINK("https://www.tuitionfundingsources.com/","Tuition Funding Sources")</f>
        <v>Tuition Funding Sources</v>
      </c>
      <c r="C13" s="21" t="s">
        <v>27</v>
      </c>
      <c r="D13" s="1"/>
    </row>
    <row r="14" spans="1:4" ht="35.450000000000003" customHeight="1" thickBot="1" x14ac:dyDescent="0.3">
      <c r="A14" s="1"/>
      <c r="B14" s="19" t="s">
        <v>28</v>
      </c>
      <c r="C14" s="21" t="s">
        <v>29</v>
      </c>
      <c r="D14" s="1"/>
    </row>
    <row r="15" spans="1:4" ht="15.75" thickBot="1" x14ac:dyDescent="0.3">
      <c r="A15" s="1"/>
      <c r="B15" s="13"/>
      <c r="C15" s="34"/>
      <c r="D15" s="1"/>
    </row>
  </sheetData>
  <sortState xmlns:xlrd2="http://schemas.microsoft.com/office/spreadsheetml/2017/richdata2" ref="B6:C14">
    <sortCondition ref="B6:B14"/>
  </sortState>
  <mergeCells count="1">
    <mergeCell ref="B2:C2"/>
  </mergeCells>
  <hyperlinks>
    <hyperlink ref="B12" r:id="rId1" xr:uid="{EE8B307B-F018-4B71-8DE3-38E0CF8CBC17}"/>
    <hyperlink ref="B14" r:id="rId2" xr:uid="{17C017A1-7012-4386-8C0E-BD7071E13F29}"/>
    <hyperlink ref="B11" r:id="rId3" xr:uid="{3D4FB54A-5DBA-4FE9-BA69-B34233116D02}"/>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8A581-0A95-475C-949D-580799BFD02C}">
  <dimension ref="A1:F109"/>
  <sheetViews>
    <sheetView zoomScaleNormal="100" workbookViewId="0">
      <selection activeCell="D15" sqref="D15"/>
    </sheetView>
  </sheetViews>
  <sheetFormatPr defaultRowHeight="15" x14ac:dyDescent="0.25"/>
  <cols>
    <col min="1" max="1" width="2.7109375" customWidth="1"/>
    <col min="2" max="2" width="56.28515625" customWidth="1"/>
    <col min="3" max="3" width="31.7109375" style="8" customWidth="1"/>
    <col min="4" max="4" width="72.7109375" customWidth="1"/>
    <col min="5" max="5" width="115.5703125" style="6" customWidth="1"/>
    <col min="6" max="6" width="2.7109375" customWidth="1"/>
  </cols>
  <sheetData>
    <row r="1" spans="1:6" ht="15" customHeight="1" x14ac:dyDescent="0.25">
      <c r="A1" s="1"/>
      <c r="B1" s="1"/>
      <c r="C1" s="7"/>
      <c r="D1" s="1"/>
      <c r="E1" s="5"/>
      <c r="F1" s="1"/>
    </row>
    <row r="2" spans="1:6" ht="46.5" x14ac:dyDescent="0.7">
      <c r="A2" s="1"/>
      <c r="B2" s="49" t="s">
        <v>31</v>
      </c>
      <c r="C2" s="50"/>
      <c r="D2" s="50"/>
      <c r="E2" s="50"/>
      <c r="F2" s="1"/>
    </row>
    <row r="3" spans="1:6" ht="15" customHeight="1" x14ac:dyDescent="0.25">
      <c r="A3" s="1"/>
      <c r="B3" s="1"/>
      <c r="C3" s="7"/>
      <c r="D3" s="1"/>
      <c r="E3" s="5"/>
      <c r="F3" s="1"/>
    </row>
    <row r="4" spans="1:6" ht="30.6" customHeight="1" x14ac:dyDescent="0.25">
      <c r="A4" s="1"/>
      <c r="B4" s="51" t="s">
        <v>152</v>
      </c>
      <c r="C4" s="51"/>
      <c r="D4" s="51"/>
      <c r="E4" s="51"/>
      <c r="F4" s="1"/>
    </row>
    <row r="5" spans="1:6" ht="15" customHeight="1" x14ac:dyDescent="0.25">
      <c r="A5" s="1"/>
      <c r="B5" s="1"/>
      <c r="C5" s="7"/>
      <c r="D5" s="1"/>
      <c r="E5" s="5"/>
      <c r="F5" s="1"/>
    </row>
    <row r="6" spans="1:6" ht="29.45" customHeight="1" thickBot="1" x14ac:dyDescent="0.4">
      <c r="A6" s="1"/>
      <c r="B6" s="2" t="s">
        <v>10</v>
      </c>
      <c r="C6" s="3" t="s">
        <v>0</v>
      </c>
      <c r="D6" s="3" t="s">
        <v>1</v>
      </c>
      <c r="E6" s="4" t="s">
        <v>2</v>
      </c>
      <c r="F6" s="1"/>
    </row>
    <row r="7" spans="1:6" ht="15" customHeight="1" thickBot="1" x14ac:dyDescent="0.3">
      <c r="A7" s="1"/>
      <c r="B7" s="44"/>
      <c r="C7" s="45"/>
      <c r="D7" s="44"/>
      <c r="E7" s="43"/>
      <c r="F7" s="1"/>
    </row>
    <row r="8" spans="1:6" ht="15.75" thickBot="1" x14ac:dyDescent="0.3">
      <c r="A8" s="1"/>
      <c r="B8" s="12" t="s">
        <v>80</v>
      </c>
      <c r="C8" s="9">
        <v>25000</v>
      </c>
      <c r="D8" s="14" t="s">
        <v>73</v>
      </c>
      <c r="E8" s="11" t="s">
        <v>79</v>
      </c>
      <c r="F8" s="1"/>
    </row>
    <row r="9" spans="1:6" ht="15.75" thickBot="1" x14ac:dyDescent="0.3">
      <c r="A9" s="1"/>
      <c r="B9" s="12" t="s">
        <v>82</v>
      </c>
      <c r="C9" s="9">
        <v>1000</v>
      </c>
      <c r="D9" s="14" t="s">
        <v>73</v>
      </c>
      <c r="E9" s="11" t="s">
        <v>79</v>
      </c>
      <c r="F9" s="1"/>
    </row>
    <row r="10" spans="1:6" ht="15.75" thickBot="1" x14ac:dyDescent="0.3">
      <c r="A10" s="1"/>
      <c r="B10" s="12" t="s">
        <v>81</v>
      </c>
      <c r="C10" s="9">
        <v>10000</v>
      </c>
      <c r="D10" s="14" t="s">
        <v>73</v>
      </c>
      <c r="E10" s="11" t="s">
        <v>79</v>
      </c>
      <c r="F10" s="1"/>
    </row>
    <row r="11" spans="1:6" ht="15.75" thickBot="1" x14ac:dyDescent="0.3">
      <c r="A11" s="1"/>
      <c r="B11" s="12" t="s">
        <v>83</v>
      </c>
      <c r="C11" s="9">
        <v>2000</v>
      </c>
      <c r="D11" s="14" t="s">
        <v>73</v>
      </c>
      <c r="E11" s="11" t="s">
        <v>79</v>
      </c>
      <c r="F11" s="1"/>
    </row>
    <row r="12" spans="1:6" ht="32.25" customHeight="1" thickBot="1" x14ac:dyDescent="0.3">
      <c r="A12" s="1"/>
      <c r="B12" s="12" t="s">
        <v>84</v>
      </c>
      <c r="C12" s="9">
        <v>3000</v>
      </c>
      <c r="D12" s="14" t="s">
        <v>73</v>
      </c>
      <c r="E12" s="11" t="s">
        <v>79</v>
      </c>
      <c r="F12" s="1"/>
    </row>
    <row r="13" spans="1:6" ht="15.75" thickBot="1" x14ac:dyDescent="0.3">
      <c r="A13" s="1"/>
      <c r="B13" s="12" t="s">
        <v>85</v>
      </c>
      <c r="C13" s="9">
        <v>4000</v>
      </c>
      <c r="D13" s="14" t="s">
        <v>73</v>
      </c>
      <c r="E13" s="11" t="s">
        <v>79</v>
      </c>
      <c r="F13" s="1"/>
    </row>
    <row r="14" spans="1:6" ht="15.75" thickBot="1" x14ac:dyDescent="0.3">
      <c r="A14" s="1"/>
      <c r="B14" s="12" t="s">
        <v>78</v>
      </c>
      <c r="C14" s="9">
        <v>5000</v>
      </c>
      <c r="D14" s="14" t="s">
        <v>73</v>
      </c>
      <c r="E14" s="11" t="s">
        <v>79</v>
      </c>
      <c r="F14" s="1"/>
    </row>
    <row r="15" spans="1:6" ht="32.25" customHeight="1" thickBot="1" x14ac:dyDescent="0.3">
      <c r="A15" s="1"/>
      <c r="B15" s="12" t="s">
        <v>37</v>
      </c>
      <c r="C15" s="9">
        <v>1000</v>
      </c>
      <c r="D15" s="14" t="s">
        <v>62</v>
      </c>
      <c r="E15" s="11" t="s">
        <v>54</v>
      </c>
      <c r="F15" s="1"/>
    </row>
    <row r="16" spans="1:6" ht="46.5" customHeight="1" thickBot="1" x14ac:dyDescent="0.3">
      <c r="A16" s="1"/>
      <c r="B16" s="12" t="s">
        <v>69</v>
      </c>
      <c r="C16" s="9" t="s">
        <v>35</v>
      </c>
      <c r="D16" s="14" t="s">
        <v>75</v>
      </c>
      <c r="E16" s="35" t="s">
        <v>58</v>
      </c>
      <c r="F16" s="1"/>
    </row>
    <row r="17" spans="1:6" ht="47.25" customHeight="1" thickBot="1" x14ac:dyDescent="0.3">
      <c r="A17" s="1"/>
      <c r="B17" s="12" t="s">
        <v>218</v>
      </c>
      <c r="C17" s="9">
        <v>1000</v>
      </c>
      <c r="D17" s="14" t="s">
        <v>219</v>
      </c>
      <c r="E17" s="11" t="s">
        <v>220</v>
      </c>
      <c r="F17" s="1"/>
    </row>
    <row r="18" spans="1:6" ht="15.75" thickBot="1" x14ac:dyDescent="0.3">
      <c r="A18" s="1"/>
      <c r="B18" s="15" t="s">
        <v>185</v>
      </c>
      <c r="C18" s="9">
        <v>1000</v>
      </c>
      <c r="D18" s="14" t="s">
        <v>186</v>
      </c>
      <c r="E18" s="11" t="s">
        <v>187</v>
      </c>
      <c r="F18" s="1"/>
    </row>
    <row r="19" spans="1:6" ht="15.75" thickBot="1" x14ac:dyDescent="0.3">
      <c r="A19" s="1"/>
      <c r="B19" s="12" t="s">
        <v>48</v>
      </c>
      <c r="C19" s="9">
        <v>2000</v>
      </c>
      <c r="D19" s="14" t="s">
        <v>94</v>
      </c>
      <c r="E19" s="35" t="s">
        <v>71</v>
      </c>
      <c r="F19" s="1"/>
    </row>
    <row r="20" spans="1:6" ht="30" thickBot="1" x14ac:dyDescent="0.3">
      <c r="A20" s="1"/>
      <c r="B20" s="12" t="s">
        <v>229</v>
      </c>
      <c r="C20" s="9">
        <v>3000</v>
      </c>
      <c r="D20" s="14" t="s">
        <v>230</v>
      </c>
      <c r="E20" s="11" t="s">
        <v>170</v>
      </c>
      <c r="F20" s="1"/>
    </row>
    <row r="21" spans="1:6" ht="15.75" thickBot="1" x14ac:dyDescent="0.3">
      <c r="A21" s="1"/>
      <c r="B21" s="15" t="s">
        <v>268</v>
      </c>
      <c r="C21" s="9">
        <v>1000</v>
      </c>
      <c r="D21" s="14" t="s">
        <v>3</v>
      </c>
      <c r="E21" s="11" t="s">
        <v>72</v>
      </c>
      <c r="F21" s="1"/>
    </row>
    <row r="22" spans="1:6" ht="15.75" thickBot="1" x14ac:dyDescent="0.3">
      <c r="A22" s="1"/>
      <c r="B22" s="12" t="s">
        <v>168</v>
      </c>
      <c r="C22" s="9">
        <v>1000</v>
      </c>
      <c r="D22" s="14" t="s">
        <v>73</v>
      </c>
      <c r="E22" s="11" t="s">
        <v>164</v>
      </c>
      <c r="F22" s="1"/>
    </row>
    <row r="23" spans="1:6" ht="15.75" thickBot="1" x14ac:dyDescent="0.3">
      <c r="A23" s="1"/>
      <c r="B23" s="12" t="s">
        <v>163</v>
      </c>
      <c r="C23" s="9">
        <v>5000</v>
      </c>
      <c r="D23" s="14" t="s">
        <v>73</v>
      </c>
      <c r="E23" s="14" t="s">
        <v>164</v>
      </c>
      <c r="F23" s="1"/>
    </row>
    <row r="24" spans="1:6" ht="15.75" thickBot="1" x14ac:dyDescent="0.3">
      <c r="A24" s="1"/>
      <c r="B24" s="12" t="s">
        <v>63</v>
      </c>
      <c r="C24" s="9">
        <v>1000</v>
      </c>
      <c r="D24" s="14" t="s">
        <v>244</v>
      </c>
      <c r="E24" s="11" t="s">
        <v>245</v>
      </c>
      <c r="F24" s="1"/>
    </row>
    <row r="25" spans="1:6" ht="15.75" thickBot="1" x14ac:dyDescent="0.3">
      <c r="A25" s="1"/>
      <c r="B25" s="12" t="s">
        <v>63</v>
      </c>
      <c r="C25" s="9">
        <v>1000</v>
      </c>
      <c r="D25" s="14" t="s">
        <v>77</v>
      </c>
      <c r="E25" s="11" t="s">
        <v>153</v>
      </c>
      <c r="F25" s="1"/>
    </row>
    <row r="26" spans="1:6" ht="15.75" thickBot="1" x14ac:dyDescent="0.3">
      <c r="A26" s="1"/>
      <c r="B26" s="12" t="s">
        <v>87</v>
      </c>
      <c r="C26" s="9">
        <v>500</v>
      </c>
      <c r="D26" s="14" t="s">
        <v>73</v>
      </c>
      <c r="E26" s="11" t="s">
        <v>79</v>
      </c>
      <c r="F26" s="1"/>
    </row>
    <row r="27" spans="1:6" ht="30" thickBot="1" x14ac:dyDescent="0.3">
      <c r="A27" s="1"/>
      <c r="B27" s="12" t="s">
        <v>5</v>
      </c>
      <c r="C27" s="9">
        <v>500</v>
      </c>
      <c r="D27" s="14" t="s">
        <v>7</v>
      </c>
      <c r="E27" s="11" t="s">
        <v>6</v>
      </c>
      <c r="F27" s="1"/>
    </row>
    <row r="28" spans="1:6" ht="15.75" customHeight="1" thickBot="1" x14ac:dyDescent="0.3">
      <c r="A28" s="1"/>
      <c r="B28" s="12" t="s">
        <v>114</v>
      </c>
      <c r="C28" s="9" t="s">
        <v>115</v>
      </c>
      <c r="D28" s="41" t="s">
        <v>262</v>
      </c>
      <c r="E28" s="11" t="s">
        <v>116</v>
      </c>
      <c r="F28" s="1"/>
    </row>
    <row r="29" spans="1:6" ht="60.75" customHeight="1" thickBot="1" x14ac:dyDescent="0.3">
      <c r="A29" s="1"/>
      <c r="B29" s="47" t="s">
        <v>143</v>
      </c>
      <c r="C29" s="9">
        <v>1000</v>
      </c>
      <c r="D29" s="14" t="s">
        <v>73</v>
      </c>
      <c r="E29" s="11" t="s">
        <v>117</v>
      </c>
      <c r="F29" s="1"/>
    </row>
    <row r="30" spans="1:6" ht="15.75" thickBot="1" x14ac:dyDescent="0.3">
      <c r="A30" s="1"/>
      <c r="B30" s="15" t="s">
        <v>139</v>
      </c>
      <c r="C30" s="9">
        <v>1000</v>
      </c>
      <c r="D30" s="14" t="s">
        <v>140</v>
      </c>
      <c r="E30" s="11" t="s">
        <v>141</v>
      </c>
      <c r="F30" s="1"/>
    </row>
    <row r="31" spans="1:6" ht="30" thickBot="1" x14ac:dyDescent="0.3">
      <c r="A31" s="1"/>
      <c r="B31" s="12" t="s">
        <v>64</v>
      </c>
      <c r="C31" s="9">
        <v>1000</v>
      </c>
      <c r="D31" s="14" t="s">
        <v>88</v>
      </c>
      <c r="E31" s="11" t="s">
        <v>98</v>
      </c>
      <c r="F31" s="1"/>
    </row>
    <row r="32" spans="1:6" ht="15.75" thickBot="1" x14ac:dyDescent="0.3">
      <c r="A32" s="1"/>
      <c r="B32" s="12" t="s">
        <v>214</v>
      </c>
      <c r="C32" s="9">
        <v>1000</v>
      </c>
      <c r="D32" s="14" t="s">
        <v>215</v>
      </c>
      <c r="E32" s="11" t="s">
        <v>216</v>
      </c>
      <c r="F32" s="1"/>
    </row>
    <row r="33" spans="1:6" ht="15.75" thickBot="1" x14ac:dyDescent="0.3">
      <c r="A33" s="1"/>
      <c r="B33" s="12" t="s">
        <v>241</v>
      </c>
      <c r="C33" s="9">
        <v>1000</v>
      </c>
      <c r="D33" s="14" t="s">
        <v>61</v>
      </c>
      <c r="E33" s="11" t="s">
        <v>243</v>
      </c>
      <c r="F33" s="1"/>
    </row>
    <row r="34" spans="1:6" ht="30" thickBot="1" x14ac:dyDescent="0.3">
      <c r="A34" s="1"/>
      <c r="B34" s="40" t="s">
        <v>105</v>
      </c>
      <c r="C34" s="9">
        <v>2200</v>
      </c>
      <c r="D34" s="14" t="s">
        <v>106</v>
      </c>
      <c r="E34" s="11" t="s">
        <v>118</v>
      </c>
      <c r="F34" s="1"/>
    </row>
    <row r="35" spans="1:6" ht="30" thickBot="1" x14ac:dyDescent="0.3">
      <c r="A35" s="1"/>
      <c r="B35" s="12" t="s">
        <v>224</v>
      </c>
      <c r="C35" s="9">
        <v>2000</v>
      </c>
      <c r="D35" s="14" t="s">
        <v>225</v>
      </c>
      <c r="E35" s="11" t="s">
        <v>226</v>
      </c>
      <c r="F35" s="1"/>
    </row>
    <row r="36" spans="1:6" ht="15.75" thickBot="1" x14ac:dyDescent="0.3">
      <c r="A36" s="1"/>
      <c r="B36" s="12" t="s">
        <v>246</v>
      </c>
      <c r="C36" s="9">
        <v>2626</v>
      </c>
      <c r="D36" s="14" t="s">
        <v>247</v>
      </c>
      <c r="E36" s="11" t="s">
        <v>248</v>
      </c>
      <c r="F36" s="1"/>
    </row>
    <row r="37" spans="1:6" ht="15.75" thickBot="1" x14ac:dyDescent="0.3">
      <c r="A37" s="1"/>
      <c r="B37" s="33" t="s">
        <v>112</v>
      </c>
      <c r="C37" s="9">
        <v>500</v>
      </c>
      <c r="D37" s="14" t="s">
        <v>113</v>
      </c>
      <c r="E37" s="11" t="s">
        <v>160</v>
      </c>
      <c r="F37" s="1"/>
    </row>
    <row r="38" spans="1:6" ht="30" thickBot="1" x14ac:dyDescent="0.3">
      <c r="A38" s="1"/>
      <c r="B38" s="12" t="s">
        <v>249</v>
      </c>
      <c r="C38" s="9">
        <v>1000</v>
      </c>
      <c r="D38" s="14" t="s">
        <v>250</v>
      </c>
      <c r="E38" s="11" t="s">
        <v>251</v>
      </c>
      <c r="F38" s="1"/>
    </row>
    <row r="39" spans="1:6" ht="30" thickBot="1" x14ac:dyDescent="0.3">
      <c r="A39" s="1"/>
      <c r="B39" s="12" t="s">
        <v>281</v>
      </c>
      <c r="C39" s="9">
        <v>4000</v>
      </c>
      <c r="D39" s="14" t="s">
        <v>282</v>
      </c>
      <c r="E39" s="11" t="s">
        <v>283</v>
      </c>
      <c r="F39" s="1"/>
    </row>
    <row r="40" spans="1:6" ht="15.75" thickBot="1" x14ac:dyDescent="0.3">
      <c r="A40" s="1"/>
      <c r="B40" s="47" t="s">
        <v>148</v>
      </c>
      <c r="C40" s="9">
        <v>500</v>
      </c>
      <c r="D40" s="14" t="s">
        <v>73</v>
      </c>
      <c r="E40" s="11" t="s">
        <v>119</v>
      </c>
      <c r="F40" s="1"/>
    </row>
    <row r="41" spans="1:6" ht="15.75" thickBot="1" x14ac:dyDescent="0.3">
      <c r="A41" s="1"/>
      <c r="B41" s="12" t="s">
        <v>276</v>
      </c>
      <c r="C41" s="9" t="s">
        <v>277</v>
      </c>
      <c r="D41" s="14" t="s">
        <v>61</v>
      </c>
      <c r="E41" s="11" t="s">
        <v>232</v>
      </c>
      <c r="F41" s="1"/>
    </row>
    <row r="42" spans="1:6" ht="15.75" thickBot="1" x14ac:dyDescent="0.3">
      <c r="A42" s="1"/>
      <c r="B42" s="12" t="s">
        <v>173</v>
      </c>
      <c r="C42" s="9">
        <v>1500</v>
      </c>
      <c r="D42" s="14" t="s">
        <v>174</v>
      </c>
      <c r="E42" s="11" t="s">
        <v>119</v>
      </c>
      <c r="F42" s="1"/>
    </row>
    <row r="43" spans="1:6" ht="15.75" thickBot="1" x14ac:dyDescent="0.3">
      <c r="A43" s="1"/>
      <c r="B43" s="12" t="s">
        <v>120</v>
      </c>
      <c r="C43" s="9" t="s">
        <v>121</v>
      </c>
      <c r="D43" s="14" t="s">
        <v>125</v>
      </c>
      <c r="E43" s="11" t="s">
        <v>122</v>
      </c>
      <c r="F43" s="1"/>
    </row>
    <row r="44" spans="1:6" ht="15.75" thickBot="1" x14ac:dyDescent="0.3">
      <c r="A44" s="1"/>
      <c r="B44" s="12" t="s">
        <v>123</v>
      </c>
      <c r="C44" s="9" t="s">
        <v>121</v>
      </c>
      <c r="D44" s="14" t="s">
        <v>124</v>
      </c>
      <c r="E44" s="11" t="s">
        <v>122</v>
      </c>
      <c r="F44" s="1"/>
    </row>
    <row r="45" spans="1:6" ht="15.75" thickBot="1" x14ac:dyDescent="0.3">
      <c r="A45" s="1"/>
      <c r="B45" s="12" t="s">
        <v>126</v>
      </c>
      <c r="C45" s="9" t="s">
        <v>121</v>
      </c>
      <c r="D45" s="14" t="s">
        <v>127</v>
      </c>
      <c r="E45" s="11" t="s">
        <v>122</v>
      </c>
      <c r="F45" s="1"/>
    </row>
    <row r="46" spans="1:6" ht="15.75" thickBot="1" x14ac:dyDescent="0.3">
      <c r="A46" s="1"/>
      <c r="B46" s="12" t="s">
        <v>252</v>
      </c>
      <c r="C46" s="9">
        <v>500</v>
      </c>
      <c r="D46" s="14" t="s">
        <v>253</v>
      </c>
      <c r="E46" s="11" t="s">
        <v>172</v>
      </c>
      <c r="F46" s="1"/>
    </row>
    <row r="47" spans="1:6" ht="30" thickBot="1" x14ac:dyDescent="0.3">
      <c r="A47" s="1"/>
      <c r="B47" s="12" t="s">
        <v>257</v>
      </c>
      <c r="C47" s="9">
        <v>500</v>
      </c>
      <c r="D47" s="14" t="s">
        <v>258</v>
      </c>
      <c r="E47" s="11" t="s">
        <v>259</v>
      </c>
      <c r="F47" s="1"/>
    </row>
    <row r="48" spans="1:6" ht="30" thickBot="1" x14ac:dyDescent="0.3">
      <c r="A48" s="1"/>
      <c r="B48" s="12" t="s">
        <v>236</v>
      </c>
      <c r="C48" s="9">
        <v>500</v>
      </c>
      <c r="D48" s="14" t="s">
        <v>237</v>
      </c>
      <c r="E48" s="11" t="s">
        <v>238</v>
      </c>
      <c r="F48" s="1"/>
    </row>
    <row r="49" spans="1:6" ht="30" thickBot="1" x14ac:dyDescent="0.3">
      <c r="A49" s="1"/>
      <c r="B49" s="12" t="s">
        <v>254</v>
      </c>
      <c r="C49" s="9">
        <v>500</v>
      </c>
      <c r="D49" s="14" t="s">
        <v>255</v>
      </c>
      <c r="E49" s="11" t="s">
        <v>256</v>
      </c>
      <c r="F49" s="1"/>
    </row>
    <row r="50" spans="1:6" ht="15.75" thickBot="1" x14ac:dyDescent="0.3">
      <c r="A50" s="1"/>
      <c r="B50" s="12" t="s">
        <v>233</v>
      </c>
      <c r="C50" s="9">
        <v>500</v>
      </c>
      <c r="D50" s="14" t="s">
        <v>234</v>
      </c>
      <c r="E50" s="11" t="s">
        <v>235</v>
      </c>
      <c r="F50" s="1"/>
    </row>
    <row r="51" spans="1:6" ht="30" thickBot="1" x14ac:dyDescent="0.3">
      <c r="A51" s="1"/>
      <c r="B51" s="12" t="s">
        <v>59</v>
      </c>
      <c r="C51" s="9">
        <v>1000</v>
      </c>
      <c r="D51" s="14" t="s">
        <v>76</v>
      </c>
      <c r="E51" s="11" t="s">
        <v>159</v>
      </c>
      <c r="F51" s="1"/>
    </row>
    <row r="52" spans="1:6" ht="15.75" thickBot="1" x14ac:dyDescent="0.3">
      <c r="A52" s="1"/>
      <c r="B52" s="33" t="s">
        <v>144</v>
      </c>
      <c r="C52" s="9">
        <v>500</v>
      </c>
      <c r="D52" s="14" t="s">
        <v>73</v>
      </c>
      <c r="E52" s="11" t="s">
        <v>145</v>
      </c>
      <c r="F52" s="1"/>
    </row>
    <row r="53" spans="1:6" ht="30" thickBot="1" x14ac:dyDescent="0.3">
      <c r="A53" s="16"/>
      <c r="B53" s="40" t="s">
        <v>109</v>
      </c>
      <c r="C53" s="9">
        <v>3000</v>
      </c>
      <c r="D53" s="14" t="s">
        <v>151</v>
      </c>
      <c r="E53" s="11" t="s">
        <v>97</v>
      </c>
      <c r="F53" s="1"/>
    </row>
    <row r="54" spans="1:6" ht="30" thickBot="1" x14ac:dyDescent="0.3">
      <c r="A54" s="1"/>
      <c r="B54" s="12" t="s">
        <v>109</v>
      </c>
      <c r="C54" s="9">
        <v>1000</v>
      </c>
      <c r="D54" s="14" t="s">
        <v>231</v>
      </c>
      <c r="E54" s="11" t="s">
        <v>232</v>
      </c>
      <c r="F54" s="1"/>
    </row>
    <row r="55" spans="1:6" ht="30" thickBot="1" x14ac:dyDescent="0.3">
      <c r="A55" s="1"/>
      <c r="B55" s="12" t="s">
        <v>110</v>
      </c>
      <c r="C55" s="9">
        <v>500</v>
      </c>
      <c r="D55" s="48" t="s">
        <v>111</v>
      </c>
      <c r="E55" s="11" t="s">
        <v>158</v>
      </c>
      <c r="F55" s="1"/>
    </row>
    <row r="56" spans="1:6" ht="30" thickBot="1" x14ac:dyDescent="0.3">
      <c r="A56" s="1"/>
      <c r="B56" s="12" t="s">
        <v>179</v>
      </c>
      <c r="C56" s="9">
        <v>500</v>
      </c>
      <c r="D56" s="14" t="s">
        <v>180</v>
      </c>
      <c r="E56" s="11" t="s">
        <v>181</v>
      </c>
      <c r="F56" s="1"/>
    </row>
    <row r="57" spans="1:6" ht="15.75" thickBot="1" x14ac:dyDescent="0.3">
      <c r="A57" s="1"/>
      <c r="B57" s="12" t="s">
        <v>208</v>
      </c>
      <c r="C57" s="9">
        <v>1125</v>
      </c>
      <c r="D57" s="14" t="s">
        <v>209</v>
      </c>
      <c r="E57" s="11" t="s">
        <v>210</v>
      </c>
      <c r="F57" s="1"/>
    </row>
    <row r="58" spans="1:6" ht="15.75" thickBot="1" x14ac:dyDescent="0.3">
      <c r="A58" s="1"/>
      <c r="B58" s="12" t="s">
        <v>193</v>
      </c>
      <c r="C58" s="9">
        <v>5000</v>
      </c>
      <c r="D58" s="14" t="s">
        <v>194</v>
      </c>
      <c r="E58" s="11" t="s">
        <v>195</v>
      </c>
      <c r="F58" s="1"/>
    </row>
    <row r="59" spans="1:6" ht="30" thickBot="1" x14ac:dyDescent="0.3">
      <c r="A59" s="1"/>
      <c r="B59" s="12" t="s">
        <v>203</v>
      </c>
      <c r="C59" s="9">
        <v>1500</v>
      </c>
      <c r="D59" s="14" t="s">
        <v>204</v>
      </c>
      <c r="E59" s="11" t="s">
        <v>145</v>
      </c>
      <c r="F59" s="1"/>
    </row>
    <row r="60" spans="1:6" ht="30" thickBot="1" x14ac:dyDescent="0.3">
      <c r="A60" s="1"/>
      <c r="B60" s="12" t="s">
        <v>4</v>
      </c>
      <c r="C60" s="9">
        <v>4000</v>
      </c>
      <c r="D60" s="14" t="s">
        <v>90</v>
      </c>
      <c r="E60" s="11" t="s">
        <v>96</v>
      </c>
      <c r="F60" s="1"/>
    </row>
    <row r="61" spans="1:6" ht="15.75" thickBot="1" x14ac:dyDescent="0.3">
      <c r="A61" s="1"/>
      <c r="B61" s="12" t="s">
        <v>199</v>
      </c>
      <c r="C61" s="9">
        <v>2000</v>
      </c>
      <c r="D61" s="14" t="s">
        <v>200</v>
      </c>
      <c r="E61" s="11" t="s">
        <v>201</v>
      </c>
      <c r="F61" s="1"/>
    </row>
    <row r="62" spans="1:6" ht="30" thickBot="1" x14ac:dyDescent="0.3">
      <c r="A62" s="1"/>
      <c r="B62" s="15" t="s">
        <v>17</v>
      </c>
      <c r="C62" s="9">
        <v>5000</v>
      </c>
      <c r="D62" s="14" t="s">
        <v>89</v>
      </c>
      <c r="E62" s="35" t="s">
        <v>74</v>
      </c>
      <c r="F62" s="1"/>
    </row>
    <row r="63" spans="1:6" ht="44.25" thickBot="1" x14ac:dyDescent="0.3">
      <c r="A63" s="1"/>
      <c r="B63" s="12" t="s">
        <v>67</v>
      </c>
      <c r="C63" s="9">
        <v>3500</v>
      </c>
      <c r="D63" s="14" t="s">
        <v>68</v>
      </c>
      <c r="E63" s="11" t="s">
        <v>97</v>
      </c>
      <c r="F63" s="1"/>
    </row>
    <row r="64" spans="1:6" ht="30" thickBot="1" x14ac:dyDescent="0.3">
      <c r="A64" s="1"/>
      <c r="B64" s="12" t="s">
        <v>239</v>
      </c>
      <c r="C64" s="9">
        <v>500</v>
      </c>
      <c r="D64" s="46" t="s">
        <v>242</v>
      </c>
      <c r="E64" s="11" t="s">
        <v>240</v>
      </c>
      <c r="F64" s="1"/>
    </row>
    <row r="65" spans="1:6" ht="30" thickBot="1" x14ac:dyDescent="0.3">
      <c r="A65" s="1"/>
      <c r="B65" s="12" t="s">
        <v>133</v>
      </c>
      <c r="C65" s="37" t="s">
        <v>134</v>
      </c>
      <c r="D65" s="14" t="s">
        <v>135</v>
      </c>
      <c r="E65" s="11" t="s">
        <v>122</v>
      </c>
      <c r="F65" s="1"/>
    </row>
    <row r="66" spans="1:6" ht="15.75" thickBot="1" x14ac:dyDescent="0.3">
      <c r="A66" s="1"/>
      <c r="B66" s="12" t="s">
        <v>161</v>
      </c>
      <c r="C66" s="9">
        <v>1000</v>
      </c>
      <c r="D66" s="14" t="s">
        <v>73</v>
      </c>
      <c r="E66" s="11" t="s">
        <v>162</v>
      </c>
      <c r="F66" s="1"/>
    </row>
    <row r="67" spans="1:6" ht="15.75" thickBot="1" x14ac:dyDescent="0.3">
      <c r="A67" s="1"/>
      <c r="B67" s="12" t="s">
        <v>175</v>
      </c>
      <c r="C67" s="9">
        <v>1000</v>
      </c>
      <c r="D67" s="14" t="s">
        <v>73</v>
      </c>
      <c r="E67" s="11" t="s">
        <v>267</v>
      </c>
      <c r="F67" s="1"/>
    </row>
    <row r="68" spans="1:6" ht="15.75" thickBot="1" x14ac:dyDescent="0.3">
      <c r="A68" s="1"/>
      <c r="B68" s="47" t="s">
        <v>149</v>
      </c>
      <c r="C68" s="9">
        <v>10000</v>
      </c>
      <c r="D68" s="14" t="s">
        <v>73</v>
      </c>
      <c r="E68" s="11" t="s">
        <v>117</v>
      </c>
      <c r="F68" s="1"/>
    </row>
    <row r="69" spans="1:6" ht="44.25" thickBot="1" x14ac:dyDescent="0.3">
      <c r="A69" s="1"/>
      <c r="B69" s="12" t="s">
        <v>8</v>
      </c>
      <c r="C69" s="10" t="s">
        <v>9</v>
      </c>
      <c r="D69" s="14" t="s">
        <v>91</v>
      </c>
      <c r="E69" s="11" t="s">
        <v>52</v>
      </c>
      <c r="F69" s="1"/>
    </row>
    <row r="70" spans="1:6" ht="44.25" thickBot="1" x14ac:dyDescent="0.3">
      <c r="A70" s="1"/>
      <c r="B70" s="12" t="s">
        <v>12</v>
      </c>
      <c r="C70" s="17" t="s">
        <v>14</v>
      </c>
      <c r="D70" s="14" t="s">
        <v>16</v>
      </c>
      <c r="E70" s="35" t="s">
        <v>53</v>
      </c>
      <c r="F70" s="1"/>
    </row>
    <row r="71" spans="1:6" ht="44.25" thickBot="1" x14ac:dyDescent="0.3">
      <c r="A71" s="1"/>
      <c r="B71" s="12" t="s">
        <v>11</v>
      </c>
      <c r="C71" s="17" t="s">
        <v>13</v>
      </c>
      <c r="D71" s="14" t="s">
        <v>15</v>
      </c>
      <c r="E71" s="35" t="s">
        <v>53</v>
      </c>
      <c r="F71" s="1"/>
    </row>
    <row r="72" spans="1:6" ht="15.75" thickBot="1" x14ac:dyDescent="0.3">
      <c r="A72" s="1"/>
      <c r="B72" s="12" t="s">
        <v>142</v>
      </c>
      <c r="C72" s="9">
        <v>500</v>
      </c>
      <c r="D72" s="14" t="s">
        <v>264</v>
      </c>
      <c r="E72" s="11" t="s">
        <v>117</v>
      </c>
      <c r="F72" s="1"/>
    </row>
    <row r="73" spans="1:6" ht="15.75" customHeight="1" thickBot="1" x14ac:dyDescent="0.3">
      <c r="A73" s="1"/>
      <c r="B73" s="15" t="s">
        <v>103</v>
      </c>
      <c r="C73" s="9">
        <v>10000</v>
      </c>
      <c r="D73" s="14" t="s">
        <v>261</v>
      </c>
      <c r="E73" s="11" t="s">
        <v>104</v>
      </c>
      <c r="F73" s="1"/>
    </row>
    <row r="74" spans="1:6" ht="30" thickBot="1" x14ac:dyDescent="0.3">
      <c r="A74" s="1"/>
      <c r="B74" s="12" t="s">
        <v>227</v>
      </c>
      <c r="C74" s="9">
        <v>2000</v>
      </c>
      <c r="D74" s="14" t="s">
        <v>228</v>
      </c>
      <c r="E74" s="11" t="s">
        <v>170</v>
      </c>
      <c r="F74" s="1"/>
    </row>
    <row r="75" spans="1:6" ht="15.75" thickBot="1" x14ac:dyDescent="0.3">
      <c r="A75" s="1"/>
      <c r="B75" s="12" t="s">
        <v>166</v>
      </c>
      <c r="C75" s="9">
        <v>1000</v>
      </c>
      <c r="D75" s="14" t="s">
        <v>167</v>
      </c>
      <c r="E75" s="11" t="s">
        <v>119</v>
      </c>
      <c r="F75" s="1"/>
    </row>
    <row r="76" spans="1:6" ht="15.75" thickBot="1" x14ac:dyDescent="0.3">
      <c r="A76" s="1"/>
      <c r="B76" s="12" t="s">
        <v>188</v>
      </c>
      <c r="C76" s="9">
        <v>2000</v>
      </c>
      <c r="D76" s="14" t="s">
        <v>189</v>
      </c>
      <c r="E76" s="11" t="s">
        <v>156</v>
      </c>
      <c r="F76" s="1"/>
    </row>
    <row r="77" spans="1:6" ht="30" thickBot="1" x14ac:dyDescent="0.3">
      <c r="A77" s="1"/>
      <c r="B77" s="12" t="s">
        <v>190</v>
      </c>
      <c r="C77" s="9">
        <v>528</v>
      </c>
      <c r="D77" s="14" t="s">
        <v>191</v>
      </c>
      <c r="E77" s="11" t="s">
        <v>192</v>
      </c>
      <c r="F77" s="1"/>
    </row>
    <row r="78" spans="1:6" ht="15.75" thickBot="1" x14ac:dyDescent="0.3">
      <c r="A78" s="1"/>
      <c r="B78" s="12" t="s">
        <v>196</v>
      </c>
      <c r="C78" s="9">
        <v>500</v>
      </c>
      <c r="D78" s="14" t="s">
        <v>197</v>
      </c>
      <c r="E78" s="11" t="s">
        <v>198</v>
      </c>
      <c r="F78" s="1"/>
    </row>
    <row r="79" spans="1:6" ht="30" thickBot="1" x14ac:dyDescent="0.3">
      <c r="A79" s="1"/>
      <c r="B79" s="12" t="s">
        <v>221</v>
      </c>
      <c r="C79" s="9">
        <v>1500</v>
      </c>
      <c r="D79" s="14" t="s">
        <v>222</v>
      </c>
      <c r="E79" s="11" t="s">
        <v>223</v>
      </c>
      <c r="F79" s="1"/>
    </row>
    <row r="80" spans="1:6" ht="15.75" thickBot="1" x14ac:dyDescent="0.3">
      <c r="A80" s="1"/>
      <c r="B80" s="12" t="s">
        <v>65</v>
      </c>
      <c r="C80" s="9">
        <v>1000</v>
      </c>
      <c r="D80" s="14" t="s">
        <v>263</v>
      </c>
      <c r="E80" s="11" t="s">
        <v>96</v>
      </c>
      <c r="F80" s="1"/>
    </row>
    <row r="81" spans="1:6" ht="15.75" thickBot="1" x14ac:dyDescent="0.3">
      <c r="A81" s="1"/>
      <c r="B81" s="15" t="s">
        <v>57</v>
      </c>
      <c r="C81" s="9">
        <v>2000</v>
      </c>
      <c r="D81" s="14" t="s">
        <v>86</v>
      </c>
      <c r="E81" s="11" t="s">
        <v>156</v>
      </c>
      <c r="F81" s="1"/>
    </row>
    <row r="82" spans="1:6" ht="30" thickBot="1" x14ac:dyDescent="0.3">
      <c r="A82" s="1"/>
      <c r="B82" s="12" t="s">
        <v>66</v>
      </c>
      <c r="C82" s="9">
        <v>1000</v>
      </c>
      <c r="D82" s="14" t="s">
        <v>92</v>
      </c>
      <c r="E82" s="11" t="s">
        <v>98</v>
      </c>
      <c r="F82" s="1"/>
    </row>
    <row r="83" spans="1:6" ht="15.75" thickBot="1" x14ac:dyDescent="0.3">
      <c r="A83" s="1"/>
      <c r="B83" s="15" t="s">
        <v>260</v>
      </c>
      <c r="C83" s="9">
        <v>2000</v>
      </c>
      <c r="D83" s="14" t="s">
        <v>3</v>
      </c>
      <c r="E83" s="11" t="s">
        <v>265</v>
      </c>
      <c r="F83" s="1"/>
    </row>
    <row r="84" spans="1:6" ht="30" thickBot="1" x14ac:dyDescent="0.3">
      <c r="A84" s="1"/>
      <c r="B84" s="12" t="s">
        <v>128</v>
      </c>
      <c r="C84" s="9">
        <v>5000</v>
      </c>
      <c r="D84" s="14" t="s">
        <v>129</v>
      </c>
      <c r="E84" s="11" t="s">
        <v>122</v>
      </c>
      <c r="F84" s="1"/>
    </row>
    <row r="85" spans="1:6" ht="30" thickBot="1" x14ac:dyDescent="0.3">
      <c r="A85" s="1"/>
      <c r="B85" s="12" t="s">
        <v>51</v>
      </c>
      <c r="C85" s="9">
        <v>1000</v>
      </c>
      <c r="D85" s="14" t="s">
        <v>95</v>
      </c>
      <c r="E85" s="11" t="s">
        <v>70</v>
      </c>
      <c r="F85" s="1"/>
    </row>
    <row r="86" spans="1:6" ht="15.75" thickBot="1" x14ac:dyDescent="0.3">
      <c r="A86" s="1"/>
      <c r="B86" s="12" t="s">
        <v>171</v>
      </c>
      <c r="C86" s="9">
        <v>500</v>
      </c>
      <c r="D86" s="14" t="s">
        <v>61</v>
      </c>
      <c r="E86" s="11" t="s">
        <v>172</v>
      </c>
      <c r="F86" s="1"/>
    </row>
    <row r="87" spans="1:6" ht="15.75" thickBot="1" x14ac:dyDescent="0.3">
      <c r="A87" s="1"/>
      <c r="B87" s="12" t="s">
        <v>178</v>
      </c>
      <c r="C87" s="9">
        <v>500</v>
      </c>
      <c r="D87" s="14" t="s">
        <v>73</v>
      </c>
      <c r="E87" s="11" t="s">
        <v>172</v>
      </c>
      <c r="F87" s="1"/>
    </row>
    <row r="88" spans="1:6" ht="15.75" thickBot="1" x14ac:dyDescent="0.3">
      <c r="A88" s="1"/>
      <c r="B88" s="12" t="s">
        <v>107</v>
      </c>
      <c r="C88" s="9">
        <v>500</v>
      </c>
      <c r="D88" s="14" t="s">
        <v>108</v>
      </c>
      <c r="E88" s="11" t="s">
        <v>155</v>
      </c>
      <c r="F88" s="1"/>
    </row>
    <row r="89" spans="1:6" ht="44.25" thickBot="1" x14ac:dyDescent="0.3">
      <c r="A89" s="1"/>
      <c r="B89" s="12" t="s">
        <v>280</v>
      </c>
      <c r="C89" s="9">
        <v>2500</v>
      </c>
      <c r="D89" s="14" t="s">
        <v>278</v>
      </c>
      <c r="E89" s="11" t="s">
        <v>279</v>
      </c>
      <c r="F89" s="1"/>
    </row>
    <row r="90" spans="1:6" ht="15.75" thickBot="1" x14ac:dyDescent="0.3">
      <c r="A90" s="1"/>
      <c r="B90" s="12" t="s">
        <v>205</v>
      </c>
      <c r="C90" s="9">
        <v>1000</v>
      </c>
      <c r="D90" s="14" t="s">
        <v>206</v>
      </c>
      <c r="E90" s="11" t="s">
        <v>207</v>
      </c>
      <c r="F90" s="1"/>
    </row>
    <row r="91" spans="1:6" ht="30" thickBot="1" x14ac:dyDescent="0.3">
      <c r="A91" s="1"/>
      <c r="B91" s="12" t="s">
        <v>56</v>
      </c>
      <c r="C91" s="9">
        <v>500</v>
      </c>
      <c r="D91" s="14" t="s">
        <v>93</v>
      </c>
      <c r="E91" s="11" t="s">
        <v>99</v>
      </c>
      <c r="F91" s="1"/>
    </row>
    <row r="92" spans="1:6" ht="15.75" thickBot="1" x14ac:dyDescent="0.3">
      <c r="A92" s="1"/>
      <c r="B92" s="12" t="s">
        <v>211</v>
      </c>
      <c r="C92" s="9">
        <v>2500</v>
      </c>
      <c r="D92" s="14" t="s">
        <v>212</v>
      </c>
      <c r="E92" s="11" t="s">
        <v>213</v>
      </c>
      <c r="F92" s="1"/>
    </row>
    <row r="93" spans="1:6" ht="15.75" thickBot="1" x14ac:dyDescent="0.3">
      <c r="A93" s="1"/>
      <c r="B93" s="12" t="s">
        <v>182</v>
      </c>
      <c r="C93" s="9">
        <v>1000</v>
      </c>
      <c r="D93" s="14" t="s">
        <v>183</v>
      </c>
      <c r="E93" s="11" t="s">
        <v>184</v>
      </c>
      <c r="F93" s="1"/>
    </row>
    <row r="94" spans="1:6" ht="15.75" thickBot="1" x14ac:dyDescent="0.3">
      <c r="A94" s="1"/>
      <c r="B94" s="12" t="s">
        <v>165</v>
      </c>
      <c r="C94" s="9">
        <v>1000</v>
      </c>
      <c r="D94" s="14" t="s">
        <v>73</v>
      </c>
      <c r="E94" s="11" t="s">
        <v>164</v>
      </c>
      <c r="F94" s="1"/>
    </row>
    <row r="95" spans="1:6" ht="15.75" thickBot="1" x14ac:dyDescent="0.3">
      <c r="A95" s="1"/>
      <c r="B95" s="12" t="s">
        <v>202</v>
      </c>
      <c r="C95" s="9">
        <v>500</v>
      </c>
      <c r="D95" s="14" t="s">
        <v>73</v>
      </c>
      <c r="E95" s="11" t="s">
        <v>145</v>
      </c>
      <c r="F95" s="1"/>
    </row>
    <row r="96" spans="1:6" ht="15.75" thickBot="1" x14ac:dyDescent="0.3">
      <c r="A96" s="1"/>
      <c r="B96" s="12" t="s">
        <v>169</v>
      </c>
      <c r="C96" s="9">
        <v>500</v>
      </c>
      <c r="D96" s="14" t="s">
        <v>73</v>
      </c>
      <c r="E96" s="11" t="s">
        <v>170</v>
      </c>
      <c r="F96" s="1"/>
    </row>
    <row r="97" spans="1:6" ht="15.75" thickBot="1" x14ac:dyDescent="0.3">
      <c r="A97" s="1"/>
      <c r="B97" s="33" t="s">
        <v>146</v>
      </c>
      <c r="C97" s="9">
        <v>500</v>
      </c>
      <c r="D97" s="14" t="s">
        <v>73</v>
      </c>
      <c r="E97" s="11" t="s">
        <v>145</v>
      </c>
      <c r="F97" s="1"/>
    </row>
    <row r="98" spans="1:6" ht="15.75" thickBot="1" x14ac:dyDescent="0.3">
      <c r="A98" s="1"/>
      <c r="B98" s="12" t="s">
        <v>217</v>
      </c>
      <c r="C98" s="9">
        <v>500</v>
      </c>
      <c r="D98" s="14" t="s">
        <v>73</v>
      </c>
      <c r="E98" s="11" t="s">
        <v>213</v>
      </c>
      <c r="F98" s="1"/>
    </row>
    <row r="99" spans="1:6" ht="15.75" thickBot="1" x14ac:dyDescent="0.3">
      <c r="A99" s="1"/>
      <c r="B99" s="12" t="s">
        <v>176</v>
      </c>
      <c r="C99" s="9">
        <v>500</v>
      </c>
      <c r="D99" s="14" t="s">
        <v>73</v>
      </c>
      <c r="E99" s="11" t="s">
        <v>177</v>
      </c>
      <c r="F99" s="1"/>
    </row>
    <row r="100" spans="1:6" ht="30" thickBot="1" x14ac:dyDescent="0.3">
      <c r="A100" s="1"/>
      <c r="B100" s="12" t="s">
        <v>284</v>
      </c>
      <c r="C100" s="9">
        <v>1000</v>
      </c>
      <c r="D100" s="14" t="s">
        <v>285</v>
      </c>
      <c r="E100" s="11" t="s">
        <v>286</v>
      </c>
      <c r="F100" s="1"/>
    </row>
    <row r="101" spans="1:6" ht="15.75" thickBot="1" x14ac:dyDescent="0.3">
      <c r="A101" s="1"/>
      <c r="B101" s="12" t="s">
        <v>60</v>
      </c>
      <c r="C101" s="9">
        <v>1000</v>
      </c>
      <c r="D101" s="14" t="s">
        <v>61</v>
      </c>
      <c r="E101" s="11" t="s">
        <v>157</v>
      </c>
      <c r="F101" s="1"/>
    </row>
    <row r="102" spans="1:6" ht="15.75" thickBot="1" x14ac:dyDescent="0.3">
      <c r="A102" s="1"/>
      <c r="B102" s="12" t="s">
        <v>100</v>
      </c>
      <c r="C102" s="9" t="s">
        <v>101</v>
      </c>
      <c r="D102" s="14" t="s">
        <v>102</v>
      </c>
      <c r="E102" s="42" t="s">
        <v>154</v>
      </c>
      <c r="F102" s="1"/>
    </row>
    <row r="103" spans="1:6" ht="44.25" thickBot="1" x14ac:dyDescent="0.3">
      <c r="A103" s="1"/>
      <c r="B103" s="12" t="s">
        <v>271</v>
      </c>
      <c r="C103" s="9" t="s">
        <v>272</v>
      </c>
      <c r="D103" s="14" t="s">
        <v>273</v>
      </c>
      <c r="E103" s="11" t="s">
        <v>270</v>
      </c>
      <c r="F103" s="1"/>
    </row>
    <row r="104" spans="1:6" ht="15.75" thickBot="1" x14ac:dyDescent="0.3">
      <c r="A104" s="1"/>
      <c r="B104" s="33" t="s">
        <v>150</v>
      </c>
      <c r="C104" s="9">
        <v>500</v>
      </c>
      <c r="D104" s="14" t="s">
        <v>73</v>
      </c>
      <c r="E104" s="11" t="s">
        <v>266</v>
      </c>
      <c r="F104" s="1"/>
    </row>
    <row r="105" spans="1:6" ht="15.75" thickBot="1" x14ac:dyDescent="0.3">
      <c r="A105" s="1"/>
      <c r="B105" s="33" t="s">
        <v>147</v>
      </c>
      <c r="C105" s="9">
        <v>500</v>
      </c>
      <c r="D105" s="14" t="s">
        <v>73</v>
      </c>
      <c r="E105" s="11" t="s">
        <v>266</v>
      </c>
      <c r="F105" s="1"/>
    </row>
    <row r="106" spans="1:6" ht="44.25" thickBot="1" x14ac:dyDescent="0.3">
      <c r="A106" s="1"/>
      <c r="B106" s="12" t="s">
        <v>269</v>
      </c>
      <c r="C106" s="9" t="s">
        <v>275</v>
      </c>
      <c r="D106" s="14" t="s">
        <v>274</v>
      </c>
      <c r="E106" s="11" t="s">
        <v>270</v>
      </c>
      <c r="F106" s="1"/>
    </row>
    <row r="107" spans="1:6" ht="15.75" thickBot="1" x14ac:dyDescent="0.3">
      <c r="A107" s="1"/>
      <c r="B107" s="12" t="s">
        <v>130</v>
      </c>
      <c r="C107" s="9" t="s">
        <v>131</v>
      </c>
      <c r="D107" s="14" t="s">
        <v>132</v>
      </c>
      <c r="E107" s="11" t="s">
        <v>287</v>
      </c>
      <c r="F107" s="1"/>
    </row>
    <row r="108" spans="1:6" ht="30" thickBot="1" x14ac:dyDescent="0.3">
      <c r="A108" s="1"/>
      <c r="B108" s="12" t="s">
        <v>136</v>
      </c>
      <c r="C108" s="9">
        <v>1000</v>
      </c>
      <c r="D108" s="14" t="s">
        <v>137</v>
      </c>
      <c r="E108" s="11" t="s">
        <v>138</v>
      </c>
      <c r="F108" s="1"/>
    </row>
    <row r="109" spans="1:6" x14ac:dyDescent="0.25">
      <c r="A109" s="1"/>
      <c r="B109" s="1"/>
      <c r="C109" s="7"/>
      <c r="D109" s="1"/>
      <c r="E109" s="5"/>
      <c r="F109" s="1"/>
    </row>
  </sheetData>
  <mergeCells count="2">
    <mergeCell ref="B2:E2"/>
    <mergeCell ref="B4:E4"/>
  </mergeCells>
  <hyperlinks>
    <hyperlink ref="B83" r:id="rId1" display="Nitro Scholarship" xr:uid="{F87C480A-B494-4F4E-83CD-8527987A6910}"/>
    <hyperlink ref="B60" r:id="rId2" location="scholarship-application" xr:uid="{61B184A8-6BDF-489A-8FAE-C9FBFC30CD96}"/>
    <hyperlink ref="B27" r:id="rId3" xr:uid="{C4959235-3D62-439E-9F73-7FD22B570CBF}"/>
    <hyperlink ref="B69" r:id="rId4" xr:uid="{02F09A66-3FEC-4BD7-B9AD-39ECEA613E50}"/>
    <hyperlink ref="B71" r:id="rId5" xr:uid="{C2A69BE8-1E48-4B42-9199-8EFA4C69F44B}"/>
    <hyperlink ref="B70" r:id="rId6" xr:uid="{9690D115-ED0A-4F89-B2ED-85963827F405}"/>
    <hyperlink ref="B62" r:id="rId7" xr:uid="{265C6EA3-0B1C-496F-9613-3D20CE9C5110}"/>
    <hyperlink ref="B16" r:id="rId8" display="Addictions.com Fall 2022 Scholarship Contest" xr:uid="{B2598C26-73C2-4DD5-8A98-434199F52868}"/>
    <hyperlink ref="B15" r:id="rId9" xr:uid="{7A88B1BE-DEFF-47E0-B223-1C7480A254DC}"/>
    <hyperlink ref="B19" r:id="rId10" xr:uid="{DF444C53-F9D9-4E35-BEB0-2204C64E8E71}"/>
    <hyperlink ref="B85" r:id="rId11" location="scholarship" xr:uid="{4FE836ED-2B02-4334-B51C-12432423D80D}"/>
    <hyperlink ref="B21" r:id="rId12" display="Blankstyle Scholarship Opportunity #1" xr:uid="{B29A15A6-E7EA-46A7-AF48-C253B038B988}"/>
    <hyperlink ref="B91" r:id="rId13" xr:uid="{7FCE84F2-1C96-4A05-822B-73CFC74F21D0}"/>
    <hyperlink ref="B80" r:id="rId14" xr:uid="{285BFE13-E1F3-4124-A301-1027EA844BA9}"/>
    <hyperlink ref="B82" r:id="rId15" xr:uid="{5442BE79-7044-49B1-BB51-69749975B536}"/>
    <hyperlink ref="B63" r:id="rId16" xr:uid="{A75AB7E5-E5CB-4D78-8066-503AB8F5C4A7}"/>
    <hyperlink ref="B14" r:id="rId17" xr:uid="{5FCB5A19-DD25-4E02-8DFA-971FC9AE467E}"/>
    <hyperlink ref="B8" r:id="rId18" xr:uid="{C8A06347-BCD5-407C-8D05-DFDF2934AA7D}"/>
    <hyperlink ref="B10" r:id="rId19" xr:uid="{62B429E9-EF10-45DB-A4BD-19A8CF4E5C0F}"/>
    <hyperlink ref="B9" r:id="rId20" xr:uid="{C9B7A4F6-4277-4678-8FEA-9ADFC644690B}"/>
    <hyperlink ref="B11" r:id="rId21" xr:uid="{D1C88D71-06C1-44AF-B80B-A622F2E8CE65}"/>
    <hyperlink ref="B12" r:id="rId22" xr:uid="{F8C5D167-81D6-4E6D-BD36-A3F82DAEF38C}"/>
    <hyperlink ref="B13" r:id="rId23" xr:uid="{F21F3157-800C-408B-8C6E-955BD07FAB7F}"/>
    <hyperlink ref="B26" r:id="rId24" xr:uid="{7C3D5261-AF92-4C9E-B5F2-6F2556A6FCC2}"/>
    <hyperlink ref="B73" r:id="rId25" xr:uid="{C87B63CF-8DCC-4DFA-8CE2-3699AA956599}"/>
    <hyperlink ref="B34" r:id="rId26" xr:uid="{69A0CD19-5C2E-403F-AFCD-F4848D3E7E82}"/>
    <hyperlink ref="D28" r:id="rId27" display="Meet one of the five eligibility criteria listed here" xr:uid="{0BEC574E-84AC-40DF-9855-9558BC898182}"/>
    <hyperlink ref="B28" r:id="rId28" xr:uid="{C7C44733-D07B-4C53-B000-0804704A3C49}"/>
    <hyperlink ref="B43" r:id="rId29" xr:uid="{6C964AFF-0A3A-42BC-8DEB-64DBB08D4B6E}"/>
    <hyperlink ref="B44" r:id="rId30" xr:uid="{7BEFB418-E47C-47E1-A745-6A7AD9DCDCD7}"/>
    <hyperlink ref="B45" r:id="rId31" xr:uid="{F4B40129-36B7-41CD-B3B9-B3060D4B8D54}"/>
    <hyperlink ref="B84" r:id="rId32" xr:uid="{28844BA1-D736-4993-BA34-BA3DBF239DA2}"/>
    <hyperlink ref="B107" r:id="rId33" xr:uid="{7521D845-6A9F-4D9A-A8A9-17B349E3B6DE}"/>
    <hyperlink ref="B65" r:id="rId34" xr:uid="{0CA4284F-1923-4861-9EA1-875F14117939}"/>
    <hyperlink ref="B108" r:id="rId35" xr:uid="{48C83D90-1749-4DA7-AC39-C7EBE247A940}"/>
    <hyperlink ref="B30" r:id="rId36" xr:uid="{94F50887-7643-4BF5-BE04-3690038AFF53}"/>
    <hyperlink ref="B72" r:id="rId37" xr:uid="{EB4F7C9F-916F-4EC9-9411-5B0B0F2CAC9B}"/>
    <hyperlink ref="B29" r:id="rId38" xr:uid="{40B4F8B2-0098-45CE-B26B-5D5D809E4508}"/>
    <hyperlink ref="B52" r:id="rId39" xr:uid="{A3A29676-9DDE-432C-8FDE-C20C337F655B}"/>
    <hyperlink ref="B97" r:id="rId40" xr:uid="{8FDE257F-5C39-4273-895E-D26E449D1CD8}"/>
    <hyperlink ref="B105" r:id="rId41" xr:uid="{06CD7C3C-D360-4818-8F74-22A3C3AB2010}"/>
    <hyperlink ref="B40" r:id="rId42" xr:uid="{E14FE821-DB99-4FDB-9713-6D4CF155FAE7}"/>
    <hyperlink ref="B68" r:id="rId43" xr:uid="{061F2A99-C4A8-4F6A-BF5B-EF76CC32FCC4}"/>
    <hyperlink ref="B104" r:id="rId44" xr:uid="{3C530537-E3CC-4E3E-B447-933332530916}"/>
    <hyperlink ref="B53" r:id="rId45" xr:uid="{30078025-168E-4710-8C74-3E28DC3E8BB1}"/>
    <hyperlink ref="B51" r:id="rId46" xr:uid="{2B377181-B8DD-420C-A011-6D7FE99E4E3B}"/>
    <hyperlink ref="B101" r:id="rId47" xr:uid="{8E99AC85-2A54-4345-998F-42B8BAE64B2C}"/>
    <hyperlink ref="B25" r:id="rId48" xr:uid="{44839334-30C3-4162-82B9-593396E4045C}"/>
    <hyperlink ref="B31" r:id="rId49" xr:uid="{D3F72D1E-A29D-4F1C-AAB3-6AF1E7C49615}"/>
    <hyperlink ref="B102" r:id="rId50" xr:uid="{1CCFB60F-DC43-4A5C-9489-EE42A80F306E}"/>
    <hyperlink ref="B88" r:id="rId51" xr:uid="{5ADFC5D0-1947-465C-BDE7-B0A8381B48FE}"/>
    <hyperlink ref="B55" r:id="rId52" xr:uid="{5ECA7F8D-A1FA-4536-AF08-F3DD6F1543C3}"/>
    <hyperlink ref="B37" r:id="rId53" xr:uid="{779BEAAC-E022-4597-A24E-AC32FF5751CD}"/>
    <hyperlink ref="B81" r:id="rId54" xr:uid="{4E49FA72-04CD-4A07-BA45-24FA058456A0}"/>
    <hyperlink ref="B66" r:id="rId55" xr:uid="{1BBF8922-8396-49D1-996A-0399C346DD7C}"/>
    <hyperlink ref="B23" r:id="rId56" xr:uid="{EC171392-B016-4D52-A9DC-773686ACDF2E}"/>
    <hyperlink ref="B94" r:id="rId57" xr:uid="{BCD80304-14C7-4A4F-A930-E882DB0EDB5A}"/>
    <hyperlink ref="B75" r:id="rId58" xr:uid="{EFA6C885-457E-4354-925C-D921DDD8A4BE}"/>
    <hyperlink ref="B22" r:id="rId59" xr:uid="{28647DAC-E997-4667-9BFB-AE150C4EAE6F}"/>
    <hyperlink ref="B96" r:id="rId60" xr:uid="{7EE2C4F6-9812-45CE-A8E4-83C5DEEC5AF9}"/>
    <hyperlink ref="B86" r:id="rId61" xr:uid="{B33B7AB1-9639-47E3-9B30-5EB6E1C9A11B}"/>
    <hyperlink ref="B42" r:id="rId62" xr:uid="{00D56060-FF1B-4803-BBF9-8F96EBA335F6}"/>
    <hyperlink ref="B67" r:id="rId63" xr:uid="{D3B5DEF7-1434-441E-B06A-3C3205398A8E}"/>
    <hyperlink ref="B99" r:id="rId64" xr:uid="{4F843580-CA82-49CF-8998-14EEC10A2DDA}"/>
    <hyperlink ref="B87" r:id="rId65" xr:uid="{56B500CE-EEE0-48BF-A158-6E36756F3B9B}"/>
    <hyperlink ref="B56" r:id="rId66" xr:uid="{16A6A59B-9F6E-47A3-91AA-2929E90D9FC4}"/>
    <hyperlink ref="B93" r:id="rId67" xr:uid="{89748B1B-D3AF-4041-B44E-765D4476EE77}"/>
    <hyperlink ref="B18" r:id="rId68" xr:uid="{3A261E80-0A7D-4DEB-B5EC-854B7CF3A279}"/>
    <hyperlink ref="B76" r:id="rId69" xr:uid="{85AB9C17-2B79-4DDD-A011-4304B96AEF1C}"/>
    <hyperlink ref="B77" r:id="rId70" xr:uid="{87DA993A-F7E3-4DF9-9836-BE1D6F1EE1B9}"/>
    <hyperlink ref="B58" r:id="rId71" xr:uid="{C52018B1-337D-488C-BD57-165B095A3F47}"/>
    <hyperlink ref="B78" r:id="rId72" xr:uid="{30AAC6B9-163D-49C9-8386-0AD935F40428}"/>
    <hyperlink ref="B61" r:id="rId73" xr:uid="{FF78CC9A-F50E-4A55-A194-9FBF00D005A7}"/>
    <hyperlink ref="B95" r:id="rId74" xr:uid="{F8CFE7FE-884F-4FDC-A080-AE56FF082CFE}"/>
    <hyperlink ref="B59" r:id="rId75" xr:uid="{61C40575-E325-43BA-A4C7-9A19FB3E29C9}"/>
    <hyperlink ref="B90" r:id="rId76" xr:uid="{085D1FB8-A279-4FAC-A490-91F33728FFB0}"/>
    <hyperlink ref="B57" r:id="rId77" xr:uid="{FFDAAB44-DF48-4BCA-9D2A-94F722C4CF1B}"/>
    <hyperlink ref="B92" r:id="rId78" xr:uid="{BAA962E4-1DE1-4934-A621-74CE39F59C64}"/>
    <hyperlink ref="B32" r:id="rId79" xr:uid="{19AD1544-FDD4-4D31-AAC0-EB2B0CFC22CB}"/>
    <hyperlink ref="B98" r:id="rId80" xr:uid="{C76822C6-7B48-4C3E-A21E-C32068109A82}"/>
    <hyperlink ref="B17" r:id="rId81" xr:uid="{46A05414-646B-4551-BC97-E9719A49BD42}"/>
    <hyperlink ref="B79" r:id="rId82" xr:uid="{547EF16E-F5D8-4059-B774-7BC89B57C12C}"/>
    <hyperlink ref="B35" r:id="rId83" xr:uid="{383D90B7-9E45-4085-AB9D-95E509D1B929}"/>
    <hyperlink ref="B74" r:id="rId84" xr:uid="{5CC6DA52-11B3-4E5A-AC13-520ED5765ADB}"/>
    <hyperlink ref="B20" r:id="rId85" xr:uid="{9D3778CE-EFCF-4C51-B801-A76245B75094}"/>
    <hyperlink ref="B54" r:id="rId86" xr:uid="{B5EFDE43-972F-4DAF-AECE-E1B1CAC42C8A}"/>
    <hyperlink ref="B50" r:id="rId87" xr:uid="{3932EFD3-69CC-440B-B5AF-BC5DA49C7B9B}"/>
    <hyperlink ref="B48" r:id="rId88" xr:uid="{00BCC199-7A24-47B7-B143-FF2B3AE1FF1D}"/>
    <hyperlink ref="B64" r:id="rId89" xr:uid="{68387B6A-ED76-421C-9A28-1B290709C4F0}"/>
    <hyperlink ref="B33" r:id="rId90" xr:uid="{87E19818-1E61-4AF7-965E-D534AC29006E}"/>
    <hyperlink ref="B24" r:id="rId91" xr:uid="{57EFE8DE-372B-4F82-8B6B-8B2D1A9F5488}"/>
    <hyperlink ref="B36" r:id="rId92" xr:uid="{772FDC6A-C6B9-4D53-A0EB-0A9BC3E0F96B}"/>
    <hyperlink ref="B38" r:id="rId93" xr:uid="{592A95ED-8BEC-4B7E-AFC6-62A51EDF64D7}"/>
    <hyperlink ref="B46" r:id="rId94" xr:uid="{A7ADD5E1-5EAD-4CFC-A6FE-CB07CF73EC3D}"/>
    <hyperlink ref="B49" r:id="rId95" xr:uid="{788F87DC-52F8-4E86-A7A1-E8F0F4C5FE76}"/>
    <hyperlink ref="B47" r:id="rId96" xr:uid="{DD299BC8-965F-4A63-BDB3-1A7217D3F913}"/>
    <hyperlink ref="B106" r:id="rId97" xr:uid="{085EC332-7381-4838-8818-DD8049C8FF50}"/>
    <hyperlink ref="B103" r:id="rId98" xr:uid="{D595B5E4-8E22-41B0-9B28-CC14EBBC2654}"/>
    <hyperlink ref="B41" r:id="rId99" xr:uid="{FE1B2B6D-59BE-47A4-9A45-02468DE797BF}"/>
    <hyperlink ref="B89" r:id="rId100" display="Aspiring Legacy Scholarship" xr:uid="{00016889-0C35-4FBA-8D53-67FEF55CA92B}"/>
    <hyperlink ref="B39" r:id="rId101" xr:uid="{0544201F-8C97-4930-8035-90528A5A1002}"/>
    <hyperlink ref="B100" r:id="rId102" xr:uid="{DD29BF86-6A9E-4158-9CB3-0D8A96DB6910}"/>
  </hyperlinks>
  <pageMargins left="0.7" right="0.7" top="0.75" bottom="0.75" header="0.3" footer="0.3"/>
  <pageSetup orientation="portrait" horizontalDpi="300" verticalDpi="300" r:id="rId1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Search Process and Tips</vt:lpstr>
      <vt:lpstr>Scholarship Search Tools</vt:lpstr>
      <vt:lpstr>Scholarship Opportunities</vt:lpstr>
    </vt:vector>
  </TitlesOfParts>
  <Company>Walsh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Almendarez</dc:creator>
  <cp:lastModifiedBy>David Almendarez</cp:lastModifiedBy>
  <dcterms:created xsi:type="dcterms:W3CDTF">2022-08-22T15:59:01Z</dcterms:created>
  <dcterms:modified xsi:type="dcterms:W3CDTF">2025-11-18T22:31:39Z</dcterms:modified>
</cp:coreProperties>
</file>